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2019\"/>
    </mc:Choice>
  </mc:AlternateContent>
  <xr:revisionPtr revIDLastSave="0" documentId="8_{F0C822A8-CC68-4332-8A47-22F9813DB61C}" xr6:coauthVersionLast="43" xr6:coauthVersionMax="43" xr10:uidLastSave="{00000000-0000-0000-0000-000000000000}"/>
  <bookViews>
    <workbookView xWindow="-110" yWindow="-110" windowWidth="19420" windowHeight="10420" tabRatio="763" activeTab="2" xr2:uid="{00000000-000D-0000-FFFF-FFFF00000000}"/>
  </bookViews>
  <sheets>
    <sheet name="March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2'!$A$1:$O$70</definedName>
  </definedNames>
  <calcPr calcId="191029" concurrentCalc="0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47" l="1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<sst xmlns="http://schemas.openxmlformats.org/spreadsheetml/2006/main" count="548" uniqueCount="140">
  <si>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</si>
  <si>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</si>
  <si>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</si>
  <si>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</si>
  <si>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</si>
  <si>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</si>
  <si>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</si>
  <si>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</si>
  <si>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</si>
  <si>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</si>
  <si>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</si>
  <si>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</si>
  <si>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</si>
  <si>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</si>
  <si>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</si>
  <si>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</si>
  <si>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</si>
  <si>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</si>
  <si>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</si>
  <si>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</si>
  <si>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</si>
  <si>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</si>
  <si>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</si>
  <si>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</si>
  <si>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</si>
  <si>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</si>
  <si>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</si>
  <si>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</si>
  <si>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</si>
  <si>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</si>
  <si>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</si>
  <si>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</si>
  <si>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</si>
  <si>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</si>
  <si>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</si>
  <si>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</si>
  <si>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</si>
  <si>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</si>
  <si>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</si>
  <si>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</si>
  <si>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</si>
  <si>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</si>
  <si>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Hanna Hall</t>
  </si>
  <si>
    <t>Dawn Ward</t>
  </si>
  <si>
    <t>Chris Boddy</t>
  </si>
  <si>
    <t>Louise Aspey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</si>
  <si>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</si>
  <si>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</si>
  <si>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</si>
  <si>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</si>
  <si>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</si>
  <si>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</si>
  <si>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</si>
  <si>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</si>
  <si>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</si>
  <si>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</si>
  <si>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</si>
  <si>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</si>
  <si>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Jane Mercer</t>
  </si>
  <si>
    <t>Chris Anthony</t>
  </si>
  <si>
    <t>Mike Woolfson</t>
  </si>
  <si>
    <t>Osama Boldo</t>
  </si>
  <si>
    <t>Alex Radford</t>
  </si>
  <si>
    <t>Linda Radford</t>
  </si>
  <si>
    <t xml:space="preserve">Richard Wheeler </t>
  </si>
  <si>
    <t xml:space="preserve">Kevin Munt </t>
  </si>
  <si>
    <t>Julia Lister</t>
  </si>
  <si>
    <t>Jo Maccabee</t>
  </si>
  <si>
    <t>Yes</t>
  </si>
  <si>
    <t>Janet Teague</t>
  </si>
  <si>
    <t>Claire Fletcher</t>
  </si>
  <si>
    <t>Stu Meadows</t>
  </si>
  <si>
    <t>Steve Bower</t>
  </si>
  <si>
    <t>Heather Allen</t>
  </si>
  <si>
    <t>Janette Teague</t>
  </si>
  <si>
    <t>56*</t>
  </si>
  <si>
    <t>52*</t>
  </si>
  <si>
    <t>Joanna Goode</t>
  </si>
  <si>
    <t>Lesley Locks</t>
  </si>
  <si>
    <t>Stephen Gumbrill</t>
  </si>
  <si>
    <t>Kevin Munt</t>
  </si>
  <si>
    <t>Lisa Joyce</t>
  </si>
  <si>
    <t>Rhea Horlock</t>
  </si>
  <si>
    <t>Anthony Cribb</t>
  </si>
  <si>
    <t>Ross Wallingford</t>
  </si>
  <si>
    <t>Richard Wheeler</t>
  </si>
  <si>
    <t>15</t>
  </si>
  <si>
    <t>16</t>
  </si>
  <si>
    <t>17</t>
  </si>
  <si>
    <t>18</t>
  </si>
  <si>
    <t>19</t>
  </si>
  <si>
    <t>19/07/2018 Total</t>
  </si>
  <si>
    <t>Darren Stafford</t>
  </si>
  <si>
    <t>Andy Danson</t>
  </si>
  <si>
    <t>Darren Wood</t>
  </si>
  <si>
    <t>42*</t>
  </si>
  <si>
    <t>Andy Le-Roux</t>
  </si>
  <si>
    <t>Dave Adams</t>
  </si>
  <si>
    <t>David Harvey</t>
  </si>
  <si>
    <t>Sergio Lopes</t>
  </si>
  <si>
    <t>Laura Finegan</t>
  </si>
  <si>
    <t>Ross MacLagan</t>
  </si>
  <si>
    <t>20</t>
  </si>
  <si>
    <t>21</t>
  </si>
  <si>
    <t>22</t>
  </si>
  <si>
    <t>Pete Smith</t>
  </si>
  <si>
    <t>Kate Christie</t>
  </si>
  <si>
    <t>Greg Hudson</t>
  </si>
  <si>
    <t>Charlie Boffin</t>
  </si>
  <si>
    <t>Tony Green</t>
  </si>
  <si>
    <t>Fiona Munro</t>
  </si>
  <si>
    <t>23</t>
  </si>
  <si>
    <t>15/11/2018 Total</t>
  </si>
  <si>
    <t>19/04/2018 Total</t>
  </si>
  <si>
    <t>Helene Rossiter</t>
  </si>
  <si>
    <t>Nick Kinsey</t>
  </si>
  <si>
    <t>20/12/2018 Total</t>
  </si>
  <si>
    <t>Joost Golabek</t>
  </si>
  <si>
    <t>Nick Emmett</t>
  </si>
  <si>
    <t>Simon Evans</t>
  </si>
  <si>
    <t>50*</t>
  </si>
  <si>
    <t>17/01/2019 Total</t>
  </si>
  <si>
    <t>Dom Wake</t>
  </si>
  <si>
    <t>Matt Bridge</t>
  </si>
  <si>
    <t>Kira Bray</t>
  </si>
  <si>
    <t>48*</t>
  </si>
  <si>
    <t>44*</t>
  </si>
  <si>
    <t>21/02/2019 Total</t>
  </si>
  <si>
    <t>21/06/2018 Total</t>
  </si>
  <si>
    <t xml:space="preserve">John Leonard (Champion) </t>
  </si>
  <si>
    <t xml:space="preserve">Dave Hart (Runner Up) </t>
  </si>
  <si>
    <t>Linda Radford (Champion)</t>
  </si>
  <si>
    <t>Alex Radford (Runner Up)</t>
  </si>
  <si>
    <t>60*</t>
  </si>
  <si>
    <t>58*</t>
  </si>
  <si>
    <t>54*</t>
  </si>
  <si>
    <t>38*</t>
  </si>
  <si>
    <t>20/09/2018 Total</t>
  </si>
  <si>
    <t>18/10/2018 Total</t>
  </si>
  <si>
    <t>21/03/2019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</si>
</sst>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6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10"/>
      <name val="Bookman Old Style"/>
      <family val="1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13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10" fillId="3" borderId="14" xfId="0" applyFont="1" applyFill="1" applyBorder="1"/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21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0" fontId="0" fillId="0" borderId="2" xfId="0" applyBorder="1"/>
    <xf numFmtId="21" fontId="1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Continuous" vertical="center"/>
    </xf>
    <xf numFmtId="0" fontId="10" fillId="4" borderId="10" xfId="0" applyFont="1" applyFill="1" applyBorder="1"/>
    <xf numFmtId="0" fontId="7" fillId="4" borderId="21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4" borderId="17" xfId="0" applyFont="1" applyFill="1" applyBorder="1"/>
    <xf numFmtId="0" fontId="7" fillId="4" borderId="18" xfId="0" applyFont="1" applyFill="1" applyBorder="1"/>
    <xf numFmtId="0" fontId="11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13" fillId="4" borderId="10" xfId="0" applyFont="1" applyFill="1" applyBorder="1"/>
    <xf numFmtId="0" fontId="14" fillId="4" borderId="21" xfId="0" applyFont="1" applyFill="1" applyBorder="1"/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0" fillId="2" borderId="14" xfId="0" applyFont="1" applyFill="1" applyBorder="1"/>
    <xf numFmtId="0" fontId="13" fillId="3" borderId="10" xfId="0" applyFont="1" applyFill="1" applyBorder="1"/>
    <xf numFmtId="0" fontId="14" fillId="3" borderId="21" xfId="0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0" xfId="0" applyFont="1" applyFill="1" applyBorder="1"/>
    <xf numFmtId="0" fontId="14" fillId="2" borderId="2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 Performance Graphsfinal18.xlsx]Performance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Data'!$A$5:$B$25</c:f>
              <c:multiLvlStrCache>
                <c:ptCount val="10"/>
                <c:lvl>
                  <c:pt idx="0">
                    <c:v>14</c:v>
                  </c:pt>
                  <c:pt idx="1">
                    <c:v>7</c:v>
                  </c:pt>
                  <c:pt idx="2">
                    <c:v>14</c:v>
                  </c:pt>
                  <c:pt idx="3">
                    <c:v>20</c:v>
                  </c:pt>
                  <c:pt idx="4">
                    <c:v>8</c:v>
                  </c:pt>
                  <c:pt idx="5">
                    <c:v>8</c:v>
                  </c:pt>
                  <c:pt idx="6">
                    <c:v>12</c:v>
                  </c:pt>
                  <c:pt idx="7">
                    <c:v>12</c:v>
                  </c:pt>
                  <c:pt idx="8">
                    <c:v>2</c:v>
                  </c:pt>
                  <c:pt idx="9">
                    <c:v>5</c:v>
                  </c:pt>
                </c:lvl>
                <c:lvl>
                  <c:pt idx="0">
                    <c:v>19/04/2018</c:v>
                  </c:pt>
                  <c:pt idx="1">
                    <c:v>21/06/2018</c:v>
                  </c:pt>
                  <c:pt idx="2">
                    <c:v>19/07/2018</c:v>
                  </c:pt>
                  <c:pt idx="3">
                    <c:v>20/09/2018</c:v>
                  </c:pt>
                  <c:pt idx="4">
                    <c:v>18/10/2018</c:v>
                  </c:pt>
                  <c:pt idx="5">
                    <c:v>15/11/2018</c:v>
                  </c:pt>
                  <c:pt idx="6">
                    <c:v>20/12/2018</c:v>
                  </c:pt>
                  <c:pt idx="7">
                    <c:v>17/01/2019</c:v>
                  </c:pt>
                  <c:pt idx="8">
                    <c:v>21/02/2019</c:v>
                  </c:pt>
                  <c:pt idx="9">
                    <c:v>21/03/2019</c:v>
                  </c:pt>
                </c:lvl>
              </c:multiLvlStrCache>
            </c:multiLvlStrRef>
          </c:cat>
          <c:val>
            <c:numRef>
              <c:f>'Performance Data'!$C$5:$C$25</c:f>
              <c:numCache>
                <c:formatCode>[h]:mm:ss</c:formatCode>
                <c:ptCount val="10"/>
                <c:pt idx="0">
                  <c:v>3.4479166666666665E-2</c:v>
                </c:pt>
                <c:pt idx="1">
                  <c:v>2.988425925925926E-2</c:v>
                </c:pt>
                <c:pt idx="2">
                  <c:v>3.0729166666666669E-2</c:v>
                </c:pt>
                <c:pt idx="3">
                  <c:v>3.184027777777778E-2</c:v>
                </c:pt>
                <c:pt idx="4">
                  <c:v>3.1053240740740742E-2</c:v>
                </c:pt>
                <c:pt idx="5">
                  <c:v>2.9849537037037036E-2</c:v>
                </c:pt>
                <c:pt idx="6">
                  <c:v>3.0312499999999996E-2</c:v>
                </c:pt>
                <c:pt idx="7">
                  <c:v>2.9988425925925922E-2</c:v>
                </c:pt>
                <c:pt idx="8">
                  <c:v>2.9131944444444446E-2</c:v>
                </c:pt>
                <c:pt idx="9">
                  <c:v>2.8854166666666667E-2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3567.598581712962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15">
        <s v="Alex Radford"/>
        <s v="Dave Hart"/>
        <s v="Hanna Hall"/>
        <s v="Greg Allin"/>
        <s v="Alan Pearson"/>
        <s v="Neil Cunliffe"/>
        <s v="John Leonard"/>
        <s v="Chris Anthony"/>
        <s v="Simon Rimmer"/>
        <s v="Osama Boldo"/>
        <s v="Jane Mercer"/>
        <s v="Julia Lister"/>
        <s v="Jo Maccabee"/>
        <s v="Linda Radford"/>
        <s v="Stu Meadows"/>
        <s v="Claire Fletcher"/>
        <s v="Janette Teague"/>
        <s v="Steve Bower"/>
        <s v="Heather Allen"/>
        <s v="Julie Leppard"/>
        <s v="Stephen Gumbrill"/>
        <s v="James Wallace"/>
        <s v="Ross Wallingford"/>
        <s v="Ged Ruffle"/>
        <s v="Lesley Locks"/>
        <s v="Richard Wheeler"/>
        <s v="Lisa Joyce"/>
        <s v="Kevin Munt"/>
        <s v="Anthony Cribb"/>
        <s v="Joanna Goode"/>
        <s v="Rhea Horlock"/>
        <s v="Mike Woolfson"/>
        <s v="Andy Danson"/>
        <s v="Darren Wood"/>
        <s v="Darren Stafford"/>
        <s v="Andy Le-Roux"/>
        <s v="Dave Adams"/>
        <s v="Ross MacLagan"/>
        <s v="Sergio Lopes"/>
        <s v="Laura Finegan"/>
        <s v="Francesca Smith"/>
        <s v="David Harvey"/>
        <s v="Greg Hudson"/>
        <s v="Pete Smith"/>
        <s v="Kate Christie"/>
        <s v="Charlie Boffin"/>
        <s v="Tony Green"/>
        <s v="Helen Collett"/>
        <s v="Fiona Munro"/>
        <s v="Helene Rossiter"/>
        <s v="Nick Kinsey"/>
        <s v="Joost Golabek"/>
        <s v="Nick Emmett"/>
        <s v="Simon Evans"/>
        <s v="Nigel Marchant"/>
        <s v="Matt Bridge"/>
        <s v="Kira Bray"/>
        <s v="Dom Wake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John Southgate" u="1"/>
        <s v="Richard Frost" u="1"/>
        <s v="Laura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Sarah Cleland" u="1"/>
        <s v="Jason New" u="1"/>
        <s v="Karen Clinker" u="1"/>
        <s v="Matt Lickman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Qsama Boldo" u="1"/>
        <s v="Jane Birrell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Louise Apsey" u="1"/>
        <s v="Claire Ingham" u="1"/>
        <s v="Haydon Symons" u="1"/>
        <s v="Lorna Sherar" u="1"/>
        <s v="Andy Lewis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im McSpadden" u="1"/>
        <s v="Howard Robinson" u="1"/>
        <s v="Andy Mining" u="1"/>
        <s v="Amanda Tate" u="1"/>
        <s v="Kathy Andrews" u="1"/>
        <s v="Michael Woolfson" u="1"/>
        <s v="Emma McFarlane" u="1"/>
        <s v="Marc Howard" u="1"/>
        <s v="Rachael Watts" u="1"/>
        <s v="Huw Williams" u="1"/>
        <s v="Brian Little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Sam Bishop-Laggett" u="1"/>
        <s v="Debbie Pagen" u="1"/>
        <s v="Steve Hemmings" u="1"/>
        <s v="Jo Goode" u="1"/>
        <s v="Vicki Waring" u="1"/>
        <s v="Vikki Waring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9-03-22T00:00:00" count="165">
        <d v="2018-04-19T00:00:00"/>
        <d v="2018-06-21T00:00:00"/>
        <d v="2018-07-19T00:00:00"/>
        <d v="2018-08-16T00:00:00"/>
        <d v="2018-09-20T00:00:00"/>
        <d v="2018-10-18T00:00:00"/>
        <d v="2018-11-15T00:00:00"/>
        <d v="2018-12-20T00:00:00"/>
        <d v="2019-01-17T00:00:00"/>
        <d v="2019-02-21T00:00:00"/>
        <d v="2019-03-21T00:00:00"/>
        <m/>
        <d v="2017-04-20T00:00:00" u="1"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18-03-15T00:00:00" u="1"/>
        <d v="2009-12-17T00:00:00" u="1"/>
        <d v="2011-09-15T00:00:00" u="1"/>
        <d v="2017-12-21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17-11-16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7-10-19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17-08-17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17-07-20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17-09-21T00:00:00" u="1"/>
        <d v="2005-12-15T00:00:00" u="1"/>
        <d v="2013-12-19T00:00:00" u="1"/>
        <d v="2015-09-17T00:00:00" u="1"/>
        <d v="2017-06-15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8-02-15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  <d v="2018-01-18T00:00:00" u="1"/>
      </sharedItems>
    </cacheField>
    <cacheField name="Actual Time" numFmtId="0">
      <sharedItems containsNonDate="0" containsDate="1" containsString="0" containsBlank="1" minDate="1899-12-30T00:35:59" maxDate="1899-12-30T01:08:46"/>
    </cacheField>
    <cacheField name="Race Position" numFmtId="0">
      <sharedItems containsBlank="1" containsMixedTypes="1" containsNumber="1" containsInteger="1" minValue="1" maxValue="44" count="68">
        <s v="6"/>
        <s v="11"/>
        <s v="7"/>
        <s v="3"/>
        <s v="9"/>
        <s v="8"/>
        <s v="14"/>
        <s v="1"/>
        <s v="12"/>
        <s v="13"/>
        <s v="2"/>
        <s v="4"/>
        <s v="5"/>
        <s v="10"/>
        <s v="17"/>
        <s v="16"/>
        <s v="18"/>
        <s v="15"/>
        <s v="19"/>
        <s v="20"/>
        <s v="21"/>
        <s v="22"/>
        <s v="23"/>
        <n v="1"/>
        <n v="2"/>
        <n v="3"/>
        <n v="4"/>
        <n v="5"/>
        <n v="6"/>
        <n v="7"/>
        <n v="8"/>
        <n v="9"/>
        <n v="10"/>
        <n v="11"/>
        <n v="12"/>
        <m/>
        <n v="33" u="1"/>
        <n v="29" u="1"/>
        <n v="19" u="1"/>
        <n v="39" u="1"/>
        <n v="32" u="1"/>
        <n v="22" u="1"/>
        <n v="14" u="1"/>
        <n v="38" u="1"/>
        <n v="25" u="1"/>
        <n v="44" u="1"/>
        <n v="28" u="1"/>
        <n v="18" u="1"/>
        <n v="37" u="1"/>
        <n v="31" u="1"/>
        <n v="21" u="1"/>
        <n v="43" u="1"/>
        <n v="36" u="1"/>
        <n v="24" u="1"/>
        <n v="15" u="1"/>
        <n v="42" u="1"/>
        <n v="27" u="1"/>
        <n v="17" u="1"/>
        <n v="35" u="1"/>
        <n v="30" u="1"/>
        <n v="20" u="1"/>
        <n v="13" u="1"/>
        <n v="41" u="1"/>
        <n v="34" u="1"/>
        <n v="23" u="1"/>
        <n v="40" u="1"/>
        <n v="26" u="1"/>
        <n v="16" u="1"/>
      </sharedItems>
    </cacheField>
    <cacheField name="Points" numFmtId="0">
      <sharedItems containsBlank="1" containsMixedTypes="1" containsNumber="1" containsInteger="1" minValue="2" maxValue="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41:33"/>
    <x v="0"/>
    <n v="28"/>
  </r>
  <r>
    <x v="1"/>
    <x v="0"/>
    <d v="1899-12-30T00:45:09"/>
    <x v="1"/>
    <n v="24"/>
  </r>
  <r>
    <x v="2"/>
    <x v="0"/>
    <d v="1899-12-30T00:48:05"/>
    <x v="2"/>
    <n v="27"/>
  </r>
  <r>
    <x v="3"/>
    <x v="0"/>
    <d v="1899-12-30T00:48:28"/>
    <x v="3"/>
    <n v="2"/>
  </r>
  <r>
    <x v="4"/>
    <x v="0"/>
    <d v="1899-12-30T00:49:19"/>
    <x v="4"/>
    <n v="2"/>
  </r>
  <r>
    <x v="5"/>
    <x v="0"/>
    <d v="1899-12-30T00:49:19"/>
    <x v="5"/>
    <n v="26"/>
  </r>
  <r>
    <x v="6"/>
    <x v="0"/>
    <d v="1899-12-30T00:49:39"/>
    <x v="6"/>
    <n v="21"/>
  </r>
  <r>
    <x v="7"/>
    <x v="0"/>
    <d v="1899-12-30T00:49:58"/>
    <x v="7"/>
    <n v="30"/>
  </r>
  <r>
    <x v="8"/>
    <x v="0"/>
    <d v="1899-12-30T00:51:13"/>
    <x v="8"/>
    <n v="23"/>
  </r>
  <r>
    <x v="9"/>
    <x v="0"/>
    <d v="1899-12-30T00:51:25"/>
    <x v="9"/>
    <n v="22"/>
  </r>
  <r>
    <x v="10"/>
    <x v="0"/>
    <d v="1899-12-30T00:52:37"/>
    <x v="10"/>
    <n v="29"/>
  </r>
  <r>
    <x v="11"/>
    <x v="0"/>
    <d v="1899-12-30T00:58:37"/>
    <x v="11"/>
    <n v="2"/>
  </r>
  <r>
    <x v="12"/>
    <x v="0"/>
    <d v="1899-12-30T00:58:38"/>
    <x v="12"/>
    <n v="2"/>
  </r>
  <r>
    <x v="13"/>
    <x v="0"/>
    <d v="1899-12-30T01:03:26"/>
    <x v="13"/>
    <n v="25"/>
  </r>
  <r>
    <x v="14"/>
    <x v="1"/>
    <d v="1899-12-30T00:40:43"/>
    <x v="11"/>
    <n v="2"/>
  </r>
  <r>
    <x v="0"/>
    <x v="1"/>
    <d v="1899-12-30T00:40:49"/>
    <x v="12"/>
    <n v="29"/>
  </r>
  <r>
    <x v="6"/>
    <x v="1"/>
    <d v="1899-12-30T00:43:02"/>
    <x v="2"/>
    <s v="56*"/>
  </r>
  <r>
    <x v="15"/>
    <x v="1"/>
    <d v="1899-12-30T00:43:32"/>
    <x v="10"/>
    <n v="2"/>
  </r>
  <r>
    <x v="5"/>
    <x v="1"/>
    <d v="1899-12-30T00:47:32"/>
    <x v="4"/>
    <s v="52*"/>
  </r>
  <r>
    <x v="16"/>
    <x v="1"/>
    <d v="1899-12-30T00:52:34"/>
    <x v="7"/>
    <n v="2"/>
  </r>
  <r>
    <x v="13"/>
    <x v="1"/>
    <d v="1899-12-30T00:57:32"/>
    <x v="3"/>
    <n v="30"/>
  </r>
  <r>
    <x v="17"/>
    <x v="1"/>
    <d v="1899-12-30T00:58:12"/>
    <x v="0"/>
    <n v="2"/>
  </r>
  <r>
    <x v="18"/>
    <x v="1"/>
    <d v="1899-12-30T00:58:56"/>
    <x v="5"/>
    <n v="27"/>
  </r>
  <r>
    <x v="19"/>
    <x v="1"/>
    <d v="1899-12-30T00:59:24"/>
    <x v="13"/>
    <n v="25"/>
  </r>
  <r>
    <x v="20"/>
    <x v="2"/>
    <d v="1899-12-30T00:36:44"/>
    <x v="14"/>
    <n v="18"/>
  </r>
  <r>
    <x v="21"/>
    <x v="2"/>
    <d v="1899-12-30T00:37:07"/>
    <x v="9"/>
    <n v="22"/>
  </r>
  <r>
    <x v="22"/>
    <x v="2"/>
    <d v="1899-12-30T00:38:45"/>
    <x v="5"/>
    <n v="26"/>
  </r>
  <r>
    <x v="23"/>
    <x v="2"/>
    <d v="1899-12-30T00:38:57"/>
    <x v="3"/>
    <n v="2"/>
  </r>
  <r>
    <x v="24"/>
    <x v="2"/>
    <d v="1899-12-30T00:39:43"/>
    <x v="13"/>
    <n v="24"/>
  </r>
  <r>
    <x v="0"/>
    <x v="2"/>
    <d v="1899-12-30T00:40:27"/>
    <x v="11"/>
    <n v="29"/>
  </r>
  <r>
    <x v="1"/>
    <x v="2"/>
    <d v="1899-12-30T00:41:32"/>
    <x v="15"/>
    <n v="19"/>
  </r>
  <r>
    <x v="25"/>
    <x v="2"/>
    <d v="1899-12-30T00:41:45"/>
    <x v="4"/>
    <n v="25"/>
  </r>
  <r>
    <x v="6"/>
    <x v="2"/>
    <d v="1899-12-30T00:44:15"/>
    <x v="6"/>
    <n v="21"/>
  </r>
  <r>
    <x v="26"/>
    <x v="2"/>
    <d v="1899-12-30T00:45:51"/>
    <x v="10"/>
    <n v="2"/>
  </r>
  <r>
    <x v="27"/>
    <x v="2"/>
    <d v="1899-12-30T00:46:11"/>
    <x v="16"/>
    <n v="17"/>
  </r>
  <r>
    <x v="5"/>
    <x v="2"/>
    <d v="1899-12-30T00:47:17"/>
    <x v="0"/>
    <n v="27"/>
  </r>
  <r>
    <x v="28"/>
    <x v="2"/>
    <d v="1899-12-30T00:47:49"/>
    <x v="1"/>
    <n v="2"/>
  </r>
  <r>
    <x v="10"/>
    <x v="2"/>
    <d v="1899-12-30T00:52:45"/>
    <x v="12"/>
    <n v="28"/>
  </r>
  <r>
    <x v="29"/>
    <x v="2"/>
    <d v="1899-12-30T00:53:45"/>
    <x v="7"/>
    <n v="30"/>
  </r>
  <r>
    <x v="30"/>
    <x v="2"/>
    <d v="1899-12-30T00:57:02"/>
    <x v="2"/>
    <n v="2"/>
  </r>
  <r>
    <x v="13"/>
    <x v="2"/>
    <d v="1899-12-30T00:58:53"/>
    <x v="8"/>
    <n v="23"/>
  </r>
  <r>
    <x v="31"/>
    <x v="2"/>
    <d v="1899-12-30T01:00:03"/>
    <x v="17"/>
    <n v="20"/>
  </r>
  <r>
    <x v="19"/>
    <x v="2"/>
    <d v="1899-12-30T01:02:14"/>
    <x v="18"/>
    <n v="16"/>
  </r>
  <r>
    <x v="23"/>
    <x v="3"/>
    <d v="1899-12-30T00:37:48"/>
    <x v="12"/>
    <n v="27"/>
  </r>
  <r>
    <x v="32"/>
    <x v="3"/>
    <d v="1899-12-30T00:38:07"/>
    <x v="5"/>
    <n v="2"/>
  </r>
  <r>
    <x v="22"/>
    <x v="3"/>
    <d v="1899-12-30T00:38:40"/>
    <x v="8"/>
    <n v="22"/>
  </r>
  <r>
    <x v="0"/>
    <x v="3"/>
    <d v="1899-12-30T00:39:15"/>
    <x v="11"/>
    <n v="28"/>
  </r>
  <r>
    <x v="25"/>
    <x v="3"/>
    <d v="1899-12-30T00:39:56"/>
    <x v="0"/>
    <n v="26"/>
  </r>
  <r>
    <x v="33"/>
    <x v="3"/>
    <d v="1899-12-30T00:40:22"/>
    <x v="4"/>
    <n v="2"/>
  </r>
  <r>
    <x v="1"/>
    <x v="3"/>
    <d v="1899-12-30T00:41:17"/>
    <x v="6"/>
    <n v="20"/>
  </r>
  <r>
    <x v="3"/>
    <x v="3"/>
    <d v="1899-12-30T00:41:47"/>
    <x v="2"/>
    <n v="25"/>
  </r>
  <r>
    <x v="9"/>
    <x v="3"/>
    <d v="1899-12-30T00:45:03"/>
    <x v="1"/>
    <n v="23"/>
  </r>
  <r>
    <x v="27"/>
    <x v="3"/>
    <d v="1899-12-30T00:45:27"/>
    <x v="9"/>
    <s v="42*"/>
  </r>
  <r>
    <x v="29"/>
    <x v="3"/>
    <d v="1899-12-30T00:51:33"/>
    <x v="10"/>
    <n v="29"/>
  </r>
  <r>
    <x v="34"/>
    <x v="3"/>
    <d v="1899-12-30T00:51:35"/>
    <x v="3"/>
    <n v="2"/>
  </r>
  <r>
    <x v="13"/>
    <x v="3"/>
    <d v="1899-12-30T00:55:06"/>
    <x v="7"/>
    <n v="30"/>
  </r>
  <r>
    <x v="31"/>
    <x v="3"/>
    <d v="1899-12-30T00:59:02"/>
    <x v="13"/>
    <n v="24"/>
  </r>
  <r>
    <x v="18"/>
    <x v="3"/>
    <d v="1899-12-30T01:01:02"/>
    <x v="17"/>
    <n v="19"/>
  </r>
  <r>
    <x v="35"/>
    <x v="4"/>
    <d v="1899-12-30T00:39:35"/>
    <x v="11"/>
    <n v="28"/>
  </r>
  <r>
    <x v="23"/>
    <x v="4"/>
    <d v="1899-12-30T00:39:39"/>
    <x v="8"/>
    <n v="23"/>
  </r>
  <r>
    <x v="1"/>
    <x v="4"/>
    <d v="1899-12-30T00:40:07"/>
    <x v="4"/>
    <n v="25"/>
  </r>
  <r>
    <x v="14"/>
    <x v="4"/>
    <d v="1899-12-30T00:40:10"/>
    <x v="5"/>
    <n v="26"/>
  </r>
  <r>
    <x v="36"/>
    <x v="4"/>
    <d v="1899-12-30T00:42:11"/>
    <x v="1"/>
    <n v="24"/>
  </r>
  <r>
    <x v="33"/>
    <x v="4"/>
    <d v="1899-12-30T00:42:20"/>
    <x v="16"/>
    <n v="19"/>
  </r>
  <r>
    <x v="37"/>
    <x v="4"/>
    <d v="1899-12-30T00:42:20"/>
    <x v="14"/>
    <n v="2"/>
  </r>
  <r>
    <x v="26"/>
    <x v="4"/>
    <d v="1899-12-30T00:43:08"/>
    <x v="10"/>
    <n v="29"/>
  </r>
  <r>
    <x v="38"/>
    <x v="4"/>
    <d v="1899-12-30T00:45:21"/>
    <x v="3"/>
    <n v="2"/>
  </r>
  <r>
    <x v="6"/>
    <x v="4"/>
    <d v="1899-12-30T00:45:51"/>
    <x v="19"/>
    <n v="18"/>
  </r>
  <r>
    <x v="28"/>
    <x v="4"/>
    <d v="1899-12-30T00:46:18"/>
    <x v="12"/>
    <n v="27"/>
  </r>
  <r>
    <x v="2"/>
    <x v="4"/>
    <d v="1899-12-30T00:50:09"/>
    <x v="20"/>
    <n v="17"/>
  </r>
  <r>
    <x v="11"/>
    <x v="4"/>
    <d v="1899-12-30T00:51:36"/>
    <x v="0"/>
    <n v="2"/>
  </r>
  <r>
    <x v="8"/>
    <x v="4"/>
    <d v="1899-12-30T00:52:56"/>
    <x v="21"/>
    <n v="16"/>
  </r>
  <r>
    <x v="30"/>
    <x v="4"/>
    <d v="1899-12-30T00:53:34"/>
    <x v="7"/>
    <n v="30"/>
  </r>
  <r>
    <x v="39"/>
    <x v="4"/>
    <d v="1899-12-30T00:53:40"/>
    <x v="6"/>
    <n v="2"/>
  </r>
  <r>
    <x v="29"/>
    <x v="4"/>
    <d v="1899-12-30T00:53:46"/>
    <x v="2"/>
    <n v="2"/>
  </r>
  <r>
    <x v="10"/>
    <x v="4"/>
    <d v="1899-12-30T00:54:05"/>
    <x v="15"/>
    <n v="20"/>
  </r>
  <r>
    <x v="40"/>
    <x v="4"/>
    <d v="1899-12-30T00:54:38"/>
    <x v="18"/>
    <n v="2"/>
  </r>
  <r>
    <x v="41"/>
    <x v="4"/>
    <d v="1899-12-30T00:55:27"/>
    <x v="9"/>
    <n v="22"/>
  </r>
  <r>
    <x v="17"/>
    <x v="4"/>
    <d v="1899-12-30T00:58:49"/>
    <x v="13"/>
    <n v="2"/>
  </r>
  <r>
    <x v="31"/>
    <x v="4"/>
    <d v="1899-12-30T00:59:36"/>
    <x v="17"/>
    <n v="21"/>
  </r>
  <r>
    <x v="21"/>
    <x v="5"/>
    <d v="1899-12-30T00:38:59"/>
    <x v="9"/>
    <n v="20"/>
  </r>
  <r>
    <x v="1"/>
    <x v="5"/>
    <d v="1899-12-30T00:40:27"/>
    <x v="0"/>
    <n v="27"/>
  </r>
  <r>
    <x v="42"/>
    <x v="5"/>
    <d v="1899-12-30T00:44:12"/>
    <x v="12"/>
    <n v="2"/>
  </r>
  <r>
    <x v="9"/>
    <x v="5"/>
    <d v="1899-12-30T00:44:12"/>
    <x v="11"/>
    <n v="28"/>
  </r>
  <r>
    <x v="6"/>
    <x v="5"/>
    <d v="1899-12-30T00:44:43"/>
    <x v="5"/>
    <n v="25"/>
  </r>
  <r>
    <x v="8"/>
    <x v="5"/>
    <d v="1899-12-30T00:46:42"/>
    <x v="4"/>
    <n v="24"/>
  </r>
  <r>
    <x v="11"/>
    <x v="5"/>
    <d v="1899-12-30T00:49:16"/>
    <x v="10"/>
    <n v="2"/>
  </r>
  <r>
    <x v="29"/>
    <x v="5"/>
    <d v="1899-12-30T00:49:32"/>
    <x v="3"/>
    <n v="29"/>
  </r>
  <r>
    <x v="30"/>
    <x v="5"/>
    <d v="1899-12-30T00:50:00"/>
    <x v="7"/>
    <n v="30"/>
  </r>
  <r>
    <x v="43"/>
    <x v="5"/>
    <d v="1899-12-30T00:50:10"/>
    <x v="13"/>
    <n v="23"/>
  </r>
  <r>
    <x v="44"/>
    <x v="5"/>
    <d v="1899-12-30T00:54:18"/>
    <x v="6"/>
    <n v="19"/>
  </r>
  <r>
    <x v="45"/>
    <x v="5"/>
    <d v="1899-12-30T00:54:19"/>
    <x v="17"/>
    <n v="2"/>
  </r>
  <r>
    <x v="40"/>
    <x v="5"/>
    <d v="1899-12-30T00:55:28"/>
    <x v="8"/>
    <n v="21"/>
  </r>
  <r>
    <x v="31"/>
    <x v="5"/>
    <d v="1899-12-30T00:59:40"/>
    <x v="2"/>
    <n v="26"/>
  </r>
  <r>
    <x v="18"/>
    <x v="5"/>
    <d v="1899-12-30T01:01:26"/>
    <x v="1"/>
    <n v="22"/>
  </r>
  <r>
    <x v="21"/>
    <x v="6"/>
    <d v="1899-12-30T00:38:01"/>
    <x v="17"/>
    <n v="20"/>
  </r>
  <r>
    <x v="35"/>
    <x v="6"/>
    <d v="1899-12-30T00:38:10"/>
    <x v="0"/>
    <n v="29"/>
  </r>
  <r>
    <x v="23"/>
    <x v="6"/>
    <d v="1899-12-30T00:38:57"/>
    <x v="1"/>
    <n v="24"/>
  </r>
  <r>
    <x v="1"/>
    <x v="6"/>
    <d v="1899-12-30T00:39:49"/>
    <x v="4"/>
    <n v="26"/>
  </r>
  <r>
    <x v="46"/>
    <x v="6"/>
    <d v="1899-12-30T00:41:44"/>
    <x v="11"/>
    <n v="2"/>
  </r>
  <r>
    <x v="38"/>
    <x v="6"/>
    <d v="1899-12-30T00:42:10"/>
    <x v="12"/>
    <n v="2"/>
  </r>
  <r>
    <x v="22"/>
    <x v="6"/>
    <d v="1899-12-30T00:42:41"/>
    <x v="19"/>
    <n v="16"/>
  </r>
  <r>
    <x v="6"/>
    <x v="6"/>
    <d v="1899-12-30T00:42:59"/>
    <x v="5"/>
    <n v="27"/>
  </r>
  <r>
    <x v="9"/>
    <x v="6"/>
    <d v="1899-12-30T00:43:13"/>
    <x v="2"/>
    <n v="28"/>
  </r>
  <r>
    <x v="28"/>
    <x v="6"/>
    <d v="1899-12-30T00:45:21"/>
    <x v="7"/>
    <n v="2"/>
  </r>
  <r>
    <x v="45"/>
    <x v="6"/>
    <d v="1899-12-30T00:46:35"/>
    <x v="21"/>
    <n v="14"/>
  </r>
  <r>
    <x v="0"/>
    <x v="6"/>
    <d v="1899-12-30T00:48:15"/>
    <x v="22"/>
    <n v="13"/>
  </r>
  <r>
    <x v="43"/>
    <x v="6"/>
    <d v="1899-12-30T00:48:18"/>
    <x v="8"/>
    <n v="23"/>
  </r>
  <r>
    <x v="11"/>
    <x v="6"/>
    <d v="1899-12-30T00:49:39"/>
    <x v="10"/>
    <n v="2"/>
  </r>
  <r>
    <x v="29"/>
    <x v="6"/>
    <d v="1899-12-30T00:50:02"/>
    <x v="3"/>
    <n v="30"/>
  </r>
  <r>
    <x v="8"/>
    <x v="6"/>
    <d v="1899-12-30T00:51:50"/>
    <x v="20"/>
    <n v="15"/>
  </r>
  <r>
    <x v="30"/>
    <x v="6"/>
    <d v="1899-12-30T00:53:15"/>
    <x v="16"/>
    <n v="18"/>
  </r>
  <r>
    <x v="40"/>
    <x v="6"/>
    <d v="1899-12-30T00:54:49"/>
    <x v="14"/>
    <n v="19"/>
  </r>
  <r>
    <x v="13"/>
    <x v="6"/>
    <d v="1899-12-30T00:55:37"/>
    <x v="9"/>
    <n v="22"/>
  </r>
  <r>
    <x v="47"/>
    <x v="6"/>
    <d v="1899-12-30T00:55:59"/>
    <x v="13"/>
    <n v="25"/>
  </r>
  <r>
    <x v="48"/>
    <x v="6"/>
    <d v="1899-12-30T00:56:35"/>
    <x v="15"/>
    <n v="2"/>
  </r>
  <r>
    <x v="31"/>
    <x v="6"/>
    <d v="1899-12-30T00:59:38"/>
    <x v="6"/>
    <n v="21"/>
  </r>
  <r>
    <x v="19"/>
    <x v="6"/>
    <d v="1899-12-30T01:02:26"/>
    <x v="18"/>
    <n v="17"/>
  </r>
  <r>
    <x v="20"/>
    <x v="7"/>
    <d v="1899-12-30T00:37:49"/>
    <x v="18"/>
    <n v="15"/>
  </r>
  <r>
    <x v="35"/>
    <x v="7"/>
    <d v="1899-12-30T00:38:08"/>
    <x v="13"/>
    <n v="24"/>
  </r>
  <r>
    <x v="1"/>
    <x v="7"/>
    <d v="1899-12-30T00:39:08"/>
    <x v="12"/>
    <n v="58"/>
  </r>
  <r>
    <x v="23"/>
    <x v="7"/>
    <d v="1899-12-30T00:39:49"/>
    <x v="17"/>
    <n v="19"/>
  </r>
  <r>
    <x v="14"/>
    <x v="7"/>
    <d v="1899-12-30T00:39:52"/>
    <x v="2"/>
    <n v="27"/>
  </r>
  <r>
    <x v="25"/>
    <x v="7"/>
    <d v="1899-12-30T00:39:56"/>
    <x v="1"/>
    <n v="23"/>
  </r>
  <r>
    <x v="45"/>
    <x v="7"/>
    <d v="1899-12-30T00:40:51"/>
    <x v="6"/>
    <n v="20"/>
  </r>
  <r>
    <x v="0"/>
    <x v="7"/>
    <d v="1899-12-30T00:42:35"/>
    <x v="16"/>
    <n v="16"/>
  </r>
  <r>
    <x v="9"/>
    <x v="7"/>
    <d v="1899-12-30T00:43:10"/>
    <x v="4"/>
    <n v="25"/>
  </r>
  <r>
    <x v="49"/>
    <x v="7"/>
    <d v="1899-12-30T00:43:20"/>
    <x v="7"/>
    <n v="2"/>
  </r>
  <r>
    <x v="50"/>
    <x v="7"/>
    <d v="1899-12-30T00:43:21"/>
    <x v="10"/>
    <n v="2"/>
  </r>
  <r>
    <x v="6"/>
    <x v="7"/>
    <d v="1899-12-30T00:43:39"/>
    <x v="8"/>
    <n v="22"/>
  </r>
  <r>
    <x v="27"/>
    <x v="7"/>
    <d v="1899-12-30T00:43:58"/>
    <x v="0"/>
    <n v="28"/>
  </r>
  <r>
    <x v="8"/>
    <x v="7"/>
    <d v="1899-12-30T00:46:49"/>
    <x v="14"/>
    <n v="17"/>
  </r>
  <r>
    <x v="2"/>
    <x v="7"/>
    <d v="1899-12-30T00:47:51"/>
    <x v="9"/>
    <n v="21"/>
  </r>
  <r>
    <x v="48"/>
    <x v="7"/>
    <d v="1899-12-30T00:52:15"/>
    <x v="3"/>
    <n v="2"/>
  </r>
  <r>
    <x v="47"/>
    <x v="7"/>
    <d v="1899-12-30T00:54:17"/>
    <x v="11"/>
    <n v="30"/>
  </r>
  <r>
    <x v="13"/>
    <x v="7"/>
    <d v="1899-12-30T00:56:06"/>
    <x v="15"/>
    <n v="18"/>
  </r>
  <r>
    <x v="31"/>
    <x v="7"/>
    <d v="1899-12-30T00:58:54"/>
    <x v="5"/>
    <n v="26"/>
  </r>
  <r>
    <x v="18"/>
    <x v="7"/>
    <d v="1899-12-30T01:08:46"/>
    <x v="19"/>
    <n v="14"/>
  </r>
  <r>
    <x v="35"/>
    <x v="8"/>
    <d v="1899-12-30T00:38:22"/>
    <x v="9"/>
    <n v="23"/>
  </r>
  <r>
    <x v="14"/>
    <x v="8"/>
    <d v="1899-12-30T00:39:00"/>
    <x v="5"/>
    <n v="27"/>
  </r>
  <r>
    <x v="1"/>
    <x v="8"/>
    <d v="1899-12-30T00:39:29"/>
    <x v="6"/>
    <n v="22"/>
  </r>
  <r>
    <x v="25"/>
    <x v="8"/>
    <d v="1899-12-30T00:40:28"/>
    <x v="17"/>
    <n v="21"/>
  </r>
  <r>
    <x v="23"/>
    <x v="8"/>
    <d v="1899-12-30T00:40:49"/>
    <x v="15"/>
    <n v="20"/>
  </r>
  <r>
    <x v="26"/>
    <x v="8"/>
    <d v="1899-12-30T00:42:13"/>
    <x v="7"/>
    <n v="30"/>
  </r>
  <r>
    <x v="51"/>
    <x v="8"/>
    <d v="1899-12-30T00:43:00"/>
    <x v="11"/>
    <n v="2"/>
  </r>
  <r>
    <x v="6"/>
    <x v="8"/>
    <d v="1899-12-30T00:43:11"/>
    <x v="8"/>
    <n v="24"/>
  </r>
  <r>
    <x v="0"/>
    <x v="8"/>
    <d v="1899-12-30T00:43:23"/>
    <x v="18"/>
    <n v="17"/>
  </r>
  <r>
    <x v="42"/>
    <x v="8"/>
    <d v="1899-12-30T00:43:53"/>
    <x v="13"/>
    <n v="26"/>
  </r>
  <r>
    <x v="9"/>
    <x v="8"/>
    <d v="1899-12-30T00:45:24"/>
    <x v="16"/>
    <n v="18"/>
  </r>
  <r>
    <x v="11"/>
    <x v="8"/>
    <d v="1899-12-30T00:47:59"/>
    <x v="2"/>
    <n v="28"/>
  </r>
  <r>
    <x v="37"/>
    <x v="8"/>
    <d v="1899-12-30T00:49:24"/>
    <x v="3"/>
    <n v="2"/>
  </r>
  <r>
    <x v="45"/>
    <x v="8"/>
    <d v="1899-12-30T00:49:43"/>
    <x v="10"/>
    <n v="2"/>
  </r>
  <r>
    <x v="52"/>
    <x v="8"/>
    <d v="1899-12-30T00:51:15"/>
    <x v="0"/>
    <n v="2"/>
  </r>
  <r>
    <x v="53"/>
    <x v="8"/>
    <d v="1899-12-30T00:52:02"/>
    <x v="4"/>
    <n v="2"/>
  </r>
  <r>
    <x v="54"/>
    <x v="8"/>
    <d v="1899-12-30T00:52:54"/>
    <x v="19"/>
    <n v="16"/>
  </r>
  <r>
    <x v="44"/>
    <x v="8"/>
    <d v="1899-12-30T00:55:02"/>
    <x v="14"/>
    <n v="19"/>
  </r>
  <r>
    <x v="13"/>
    <x v="8"/>
    <d v="1899-12-30T00:55:05"/>
    <x v="1"/>
    <s v="50*"/>
  </r>
  <r>
    <x v="18"/>
    <x v="8"/>
    <d v="1899-12-30T00:57:41"/>
    <x v="12"/>
    <n v="29"/>
  </r>
  <r>
    <x v="55"/>
    <x v="9"/>
    <d v="1899-12-30T00:50:42"/>
    <x v="23"/>
    <n v="2"/>
  </r>
  <r>
    <x v="6"/>
    <x v="9"/>
    <d v="1899-12-30T00:41:57"/>
    <x v="24"/>
    <n v="30"/>
  </r>
  <r>
    <x v="26"/>
    <x v="9"/>
    <d v="1899-12-30T00:41:14"/>
    <x v="25"/>
    <n v="29"/>
  </r>
  <r>
    <x v="22"/>
    <x v="9"/>
    <d v="1899-12-30T00:37:43"/>
    <x v="26"/>
    <s v="56*"/>
  </r>
  <r>
    <x v="53"/>
    <x v="9"/>
    <d v="1899-12-30T00:51:04"/>
    <x v="27"/>
    <n v="27"/>
  </r>
  <r>
    <x v="8"/>
    <x v="9"/>
    <d v="1899-12-30T00:44:59"/>
    <x v="28"/>
    <n v="26"/>
  </r>
  <r>
    <x v="1"/>
    <x v="9"/>
    <d v="1899-12-30T00:39:24"/>
    <x v="29"/>
    <n v="25"/>
  </r>
  <r>
    <x v="9"/>
    <x v="9"/>
    <d v="1899-12-30T00:44:53"/>
    <x v="30"/>
    <s v="48*"/>
  </r>
  <r>
    <x v="41"/>
    <x v="9"/>
    <d v="1899-12-30T00:56:57"/>
    <x v="31"/>
    <n v="23"/>
  </r>
  <r>
    <x v="56"/>
    <x v="9"/>
    <d v="1899-12-30T00:57:40"/>
    <x v="32"/>
    <n v="2"/>
  </r>
  <r>
    <x v="0"/>
    <x v="9"/>
    <d v="1899-12-30T00:46:59"/>
    <x v="33"/>
    <s v="44*"/>
  </r>
  <r>
    <x v="57"/>
    <x v="9"/>
    <d v="1899-12-30T00:45:24"/>
    <x v="34"/>
    <n v="23"/>
  </r>
  <r>
    <x v="52"/>
    <x v="10"/>
    <d v="1899-12-30T00:48:14"/>
    <x v="7"/>
    <s v="60*"/>
  </r>
  <r>
    <x v="49"/>
    <x v="10"/>
    <d v="1899-12-30T00:40:51"/>
    <x v="10"/>
    <s v="58*"/>
  </r>
  <r>
    <x v="45"/>
    <x v="10"/>
    <d v="1899-12-30T00:40:06"/>
    <x v="3"/>
    <s v="56*"/>
  </r>
  <r>
    <x v="34"/>
    <x v="10"/>
    <d v="1899-12-30T00:51:09"/>
    <x v="11"/>
    <s v="54*"/>
  </r>
  <r>
    <x v="6"/>
    <x v="10"/>
    <d v="1899-12-30T00:41:33"/>
    <x v="12"/>
    <n v="26"/>
  </r>
  <r>
    <x v="8"/>
    <x v="10"/>
    <d v="1899-12-30T00:44:39"/>
    <x v="0"/>
    <s v="50*"/>
  </r>
  <r>
    <x v="44"/>
    <x v="10"/>
    <d v="1899-12-30T00:53:06"/>
    <x v="2"/>
    <s v="48*"/>
  </r>
  <r>
    <x v="1"/>
    <x v="10"/>
    <d v="1899-12-30T00:39:07"/>
    <x v="5"/>
    <n v="23"/>
  </r>
  <r>
    <x v="20"/>
    <x v="10"/>
    <d v="1899-12-30T00:35:59"/>
    <x v="4"/>
    <s v="44*"/>
  </r>
  <r>
    <x v="40"/>
    <x v="10"/>
    <d v="1899-12-30T00:55:24"/>
    <x v="13"/>
    <s v="42*"/>
  </r>
  <r>
    <x v="13"/>
    <x v="10"/>
    <d v="1899-12-30T00:57:14"/>
    <x v="1"/>
    <n v="20"/>
  </r>
  <r>
    <x v="35"/>
    <x v="10"/>
    <d v="1899-12-30T00:40:09"/>
    <x v="8"/>
    <s v="38*"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  <r>
    <x v="58"/>
    <x v="11"/>
    <m/>
    <x v="3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25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16">
        <item h="1" m="1" x="364"/>
        <item h="1" m="1" x="494"/>
        <item h="1" m="1" x="278"/>
        <item h="1" m="1" x="113"/>
        <item h="1" m="1" x="362"/>
        <item h="1" m="1" x="192"/>
        <item h="1" m="1" x="468"/>
        <item h="1" m="1" x="408"/>
        <item h="1" m="1" x="333"/>
        <item h="1" m="1" x="410"/>
        <item h="1" m="1" x="499"/>
        <item h="1" m="1" x="404"/>
        <item h="1" m="1" x="71"/>
        <item h="1" x="1"/>
        <item h="1" m="1" x="279"/>
        <item h="1" m="1" x="367"/>
        <item h="1" m="1" x="235"/>
        <item h="1" x="18"/>
        <item h="1" m="1" x="360"/>
        <item h="1" m="1" x="138"/>
        <item h="1" m="1" x="83"/>
        <item h="1" m="1" x="417"/>
        <item h="1" m="1" x="161"/>
        <item h="1" m="1" x="488"/>
        <item h="1" m="1" x="318"/>
        <item h="1" m="1" x="512"/>
        <item h="1" m="1" x="449"/>
        <item h="1" x="19"/>
        <item h="1" m="1" x="232"/>
        <item h="1" m="1" x="420"/>
        <item h="1" m="1" x="306"/>
        <item h="1" m="1" x="256"/>
        <item h="1" m="1" x="332"/>
        <item h="1" x="5"/>
        <item h="1" m="1" x="455"/>
        <item h="1" m="1" x="386"/>
        <item h="1" m="1" x="125"/>
        <item h="1" m="1" x="390"/>
        <item h="1" m="1" x="321"/>
        <item h="1" m="1" x="96"/>
        <item h="1" m="1" x="90"/>
        <item h="1" m="1" x="93"/>
        <item h="1" m="1" x="481"/>
        <item h="1" m="1" x="231"/>
        <item h="1" x="8"/>
        <item h="1" m="1" x="230"/>
        <item h="1" m="1" x="416"/>
        <item h="1" m="1" x="143"/>
        <item h="1" m="1" x="217"/>
        <item h="1" m="1" x="177"/>
        <item h="1" m="1" x="413"/>
        <item h="1" m="1" x="451"/>
        <item h="1" x="58"/>
        <item h="1" m="1" x="188"/>
        <item h="1" m="1" x="486"/>
        <item h="1" m="1" x="148"/>
        <item h="1" m="1" x="299"/>
        <item h="1" m="1" x="425"/>
        <item h="1" m="1" x="63"/>
        <item h="1" x="54"/>
        <item h="1" m="1" x="164"/>
        <item h="1" m="1" x="368"/>
        <item h="1" m="1" x="131"/>
        <item h="1" m="1" x="104"/>
        <item h="1" m="1" x="487"/>
        <item h="1" m="1" x="254"/>
        <item h="1" m="1" x="163"/>
        <item h="1" m="1" x="216"/>
        <item h="1" m="1" x="511"/>
        <item h="1" m="1" x="248"/>
        <item h="1" m="1" x="359"/>
        <item h="1" m="1" x="147"/>
        <item h="1" m="1" x="186"/>
        <item h="1" m="1" x="471"/>
        <item h="1" m="1" x="272"/>
        <item h="1" m="1" x="423"/>
        <item h="1" m="1" x="327"/>
        <item h="1" m="1" x="439"/>
        <item h="1" m="1" x="304"/>
        <item h="1" m="1" x="170"/>
        <item h="1" m="1" x="173"/>
        <item h="1" m="1" x="392"/>
        <item h="1" m="1" x="456"/>
        <item h="1" m="1" x="87"/>
        <item h="1" m="1" x="203"/>
        <item h="1" m="1" x="317"/>
        <item h="1" m="1" x="193"/>
        <item h="1" m="1" x="391"/>
        <item h="1" m="1" x="366"/>
        <item h="1" m="1" x="302"/>
        <item h="1" m="1" x="490"/>
        <item h="1" m="1" x="109"/>
        <item h="1" m="1" x="277"/>
        <item h="1" m="1" x="414"/>
        <item h="1" m="1" x="287"/>
        <item h="1" m="1" x="435"/>
        <item h="1" m="1" x="245"/>
        <item h="1" m="1" x="356"/>
        <item h="1" m="1" x="283"/>
        <item h="1" m="1" x="98"/>
        <item h="1" m="1" x="183"/>
        <item h="1" m="1" x="421"/>
        <item h="1" m="1" x="282"/>
        <item h="1" m="1" x="74"/>
        <item h="1" m="1" x="210"/>
        <item h="1" m="1" x="361"/>
        <item h="1" m="1" x="226"/>
        <item h="1" m="1" x="94"/>
        <item h="1" m="1" x="496"/>
        <item h="1" m="1" x="269"/>
        <item h="1" m="1" x="436"/>
        <item h="1" m="1" x="336"/>
        <item h="1" m="1" x="476"/>
        <item h="1" m="1" x="463"/>
        <item h="1" m="1" x="513"/>
        <item h="1" m="1" x="247"/>
        <item h="1" m="1" x="434"/>
        <item h="1" m="1" x="357"/>
        <item h="1" m="1" x="412"/>
        <item h="1" m="1" x="76"/>
        <item h="1" m="1" x="137"/>
        <item h="1" x="24"/>
        <item h="1" m="1" x="175"/>
        <item h="1" m="1" x="159"/>
        <item h="1" x="23"/>
        <item h="1" m="1" x="320"/>
        <item h="1" m="1" x="396"/>
        <item h="1" m="1" x="100"/>
        <item h="1" m="1" x="369"/>
        <item h="1" m="1" x="372"/>
        <item h="1" m="1" x="307"/>
        <item h="1" m="1" x="86"/>
        <item h="1" m="1" x="315"/>
        <item h="1" m="1" x="394"/>
        <item h="1" m="1" x="426"/>
        <item h="1" m="1" x="66"/>
        <item h="1" m="1" x="79"/>
        <item h="1" m="1" x="485"/>
        <item h="1" m="1" x="196"/>
        <item h="1" m="1" x="61"/>
        <item h="1" m="1" x="503"/>
        <item h="1" m="1" x="243"/>
        <item h="1" m="1" x="99"/>
        <item h="1" m="1" x="106"/>
        <item h="1" m="1" x="157"/>
        <item h="1" m="1" x="253"/>
        <item h="1" m="1" x="262"/>
        <item h="1" m="1" x="205"/>
        <item h="1" m="1" x="478"/>
        <item h="1" m="1" x="73"/>
        <item h="1" m="1" x="352"/>
        <item h="1" m="1" x="107"/>
        <item h="1" m="1" x="460"/>
        <item h="1" m="1" x="447"/>
        <item h="1" m="1" x="411"/>
        <item h="1" m="1" x="191"/>
        <item h="1" m="1" x="500"/>
        <item h="1" m="1" x="484"/>
        <item h="1" m="1" x="268"/>
        <item h="1" m="1" x="60"/>
        <item h="1" m="1" x="343"/>
        <item h="1" m="1" x="298"/>
        <item h="1" m="1" x="111"/>
        <item h="1" m="1" x="349"/>
        <item h="1" m="1" x="133"/>
        <item h="1" m="1" x="402"/>
        <item h="1" m="1" x="505"/>
        <item h="1" m="1" x="462"/>
        <item h="1" m="1" x="297"/>
        <item h="1" m="1" x="284"/>
        <item h="1" x="49"/>
        <item h="1" m="1" x="84"/>
        <item h="1" x="21"/>
        <item h="1" m="1" x="267"/>
        <item h="1" m="1" x="257"/>
        <item h="1" m="1" x="130"/>
        <item h="1" m="1" x="180"/>
        <item h="1" m="1" x="477"/>
        <item h="1" m="1" x="458"/>
        <item h="1" m="1" x="399"/>
        <item h="1" m="1" x="229"/>
        <item h="1" m="1" x="126"/>
        <item h="1" m="1" x="432"/>
        <item h="1" m="1" x="444"/>
        <item h="1" m="1" x="117"/>
        <item h="1" m="1" x="375"/>
        <item h="1" m="1" x="207"/>
        <item h="1" m="1" x="70"/>
        <item h="1" m="1" x="255"/>
        <item h="1" m="1" x="209"/>
        <item h="1" m="1" x="305"/>
        <item h="1" m="1" x="409"/>
        <item h="1" m="1" x="237"/>
        <item h="1" m="1" x="80"/>
        <item h="1" m="1" x="446"/>
        <item h="1" m="1" x="127"/>
        <item h="1" m="1" x="95"/>
        <item h="1" m="1" x="242"/>
        <item h="1" m="1" x="285"/>
        <item h="1" m="1" x="162"/>
        <item h="1" m="1" x="140"/>
        <item h="1" m="1" x="189"/>
        <item h="1" m="1" x="433"/>
        <item h="1" m="1" x="219"/>
        <item h="1" m="1" x="313"/>
        <item h="1" m="1" x="225"/>
        <item h="1" m="1" x="339"/>
        <item h="1" m="1" x="244"/>
        <item h="1" m="1" x="212"/>
        <item h="1" m="1" x="139"/>
        <item h="1" m="1" x="160"/>
        <item h="1" m="1" x="491"/>
        <item h="1" m="1" x="328"/>
        <item h="1" m="1" x="221"/>
        <item h="1" m="1" x="174"/>
        <item h="1" m="1" x="383"/>
        <item h="1" m="1" x="92"/>
        <item h="1" m="1" x="144"/>
        <item h="1" m="1" x="176"/>
        <item h="1" m="1" x="118"/>
        <item h="1" m="1" x="389"/>
        <item h="1" m="1" x="419"/>
        <item h="1" m="1" x="338"/>
        <item h="1" m="1" x="72"/>
        <item h="1" m="1" x="415"/>
        <item h="1" m="1" x="492"/>
        <item h="1" m="1" x="470"/>
        <item h="1" m="1" x="135"/>
        <item h="1" m="1" x="182"/>
        <item h="1" m="1" x="457"/>
        <item h="1" x="43"/>
        <item h="1" m="1" x="178"/>
        <item h="1" m="1" x="108"/>
        <item h="1" m="1" x="263"/>
        <item h="1" m="1" x="311"/>
        <item h="1" m="1" x="201"/>
        <item h="1" x="33"/>
        <item h="1" m="1" x="385"/>
        <item h="1" m="1" x="166"/>
        <item h="1" m="1" x="323"/>
        <item h="1" m="1" x="89"/>
        <item h="1" m="1" x="378"/>
        <item h="1" m="1" x="190"/>
        <item h="1" m="1" x="167"/>
        <item h="1" m="1" x="145"/>
        <item h="1" m="1" x="502"/>
        <item h="1" m="1" x="354"/>
        <item h="1" m="1" x="165"/>
        <item h="1" m="1" x="467"/>
        <item h="1" m="1" x="75"/>
        <item h="1" m="1" x="346"/>
        <item h="1" x="16"/>
        <item h="1" m="1" x="280"/>
        <item h="1" m="1" x="97"/>
        <item h="1" m="1" x="514"/>
        <item h="1" m="1" x="246"/>
        <item h="1" m="1" x="507"/>
        <item h="1" m="1" x="301"/>
        <item h="1" m="1" x="401"/>
        <item h="1" m="1" x="270"/>
        <item h="1" m="1" x="445"/>
        <item h="1" m="1" x="102"/>
        <item h="1" m="1" x="67"/>
        <item h="1" m="1" x="251"/>
        <item h="1" m="1" x="119"/>
        <item h="1" m="1" x="199"/>
        <item h="1" m="1" x="380"/>
        <item h="1" m="1" x="351"/>
        <item h="1" m="1" x="204"/>
        <item h="1" m="1" x="220"/>
        <item h="1" m="1" x="249"/>
        <item h="1" m="1" x="403"/>
        <item h="1" m="1" x="181"/>
        <item h="1" m="1" x="365"/>
        <item h="1" m="1" x="129"/>
        <item h="1" m="1" x="300"/>
        <item h="1" m="1" x="136"/>
        <item h="1" m="1" x="310"/>
        <item h="1" m="1" x="274"/>
        <item h="1" x="51"/>
        <item h="1" m="1" x="293"/>
        <item h="1" m="1" x="441"/>
        <item h="1" m="1" x="345"/>
        <item h="1" m="1" x="195"/>
        <item h="1" m="1" x="397"/>
        <item h="1" m="1" x="286"/>
        <item h="1" m="1" x="473"/>
        <item h="1" m="1" x="250"/>
        <item h="1" m="1" x="384"/>
        <item h="1" m="1" x="430"/>
        <item h="1" m="1" x="424"/>
        <item h="1" m="1" x="407"/>
        <item h="1" m="1" x="234"/>
        <item h="1" x="57"/>
        <item h="1" m="1" x="124"/>
        <item h="1" m="1" x="150"/>
        <item h="1" m="1" x="371"/>
        <item h="1" m="1" x="259"/>
        <item h="1" m="1" x="218"/>
        <item h="1" m="1" x="495"/>
        <item h="1" m="1" x="264"/>
        <item h="1" m="1" x="469"/>
        <item h="1" m="1" x="418"/>
        <item h="1" m="1" x="377"/>
        <item h="1" m="1" x="290"/>
        <item h="1" m="1" x="498"/>
        <item h="1" m="1" x="155"/>
        <item h="1" m="1" x="239"/>
        <item h="1" m="1" x="78"/>
        <item h="1" m="1" x="132"/>
        <item h="1" m="1" x="172"/>
        <item h="1" m="1" x="353"/>
        <item h="1" m="1" x="59"/>
        <item h="1" m="1" x="454"/>
        <item h="1" m="1" x="479"/>
        <item h="1" m="1" x="258"/>
        <item h="1" m="1" x="504"/>
        <item h="1" m="1" x="128"/>
        <item h="1" m="1" x="482"/>
        <item h="1" x="41"/>
        <item h="1" m="1" x="509"/>
        <item h="1" m="1" x="65"/>
        <item h="1" m="1" x="168"/>
        <item h="1" m="1" x="116"/>
        <item h="1" m="1" x="187"/>
        <item h="1" m="1" x="312"/>
        <item h="1" m="1" x="260"/>
        <item h="1" m="1" x="115"/>
        <item h="1" m="1" x="461"/>
        <item h="1" m="1" x="141"/>
        <item h="1" m="1" x="358"/>
        <item h="1" m="1" x="281"/>
        <item h="1" m="1" x="295"/>
        <item h="1" m="1" x="152"/>
        <item h="1" m="1" x="291"/>
        <item h="1" x="4"/>
        <item h="1" m="1" x="158"/>
        <item h="1" m="1" x="214"/>
        <item h="1" x="3"/>
        <item h="1" m="1" x="211"/>
        <item h="1" m="1" x="350"/>
        <item h="1" m="1" x="121"/>
        <item h="1" m="1" x="510"/>
        <item h="1" m="1" x="184"/>
        <item h="1" m="1" x="68"/>
        <item h="1" m="1" x="156"/>
        <item h="1" m="1" x="453"/>
        <item h="1" x="34"/>
        <item h="1" m="1" x="431"/>
        <item h="1" m="1" x="438"/>
        <item h="1" m="1" x="330"/>
        <item h="1" m="1" x="101"/>
        <item h="1" m="1" x="382"/>
        <item h="1" m="1" x="228"/>
        <item h="1" m="1" x="341"/>
        <item h="1" x="20"/>
        <item h="1" m="1" x="91"/>
        <item h="1" m="1" x="326"/>
        <item h="1" m="1" x="202"/>
        <item h="1" m="1" x="261"/>
        <item h="1" m="1" x="335"/>
        <item h="1" m="1" x="331"/>
        <item h="1" m="1" x="428"/>
        <item h="1" m="1" x="475"/>
        <item h="1" m="1" x="103"/>
        <item h="1" m="1" x="355"/>
        <item h="1" x="22"/>
        <item h="1" m="1" x="206"/>
        <item h="1" m="1" x="110"/>
        <item h="1" m="1" x="314"/>
        <item h="1" m="1" x="215"/>
        <item h="1" m="1" x="85"/>
        <item h="1" m="1" x="64"/>
        <item h="1" m="1" x="483"/>
        <item h="1" m="1" x="459"/>
        <item h="1" m="1" x="292"/>
        <item h="1" m="1" x="437"/>
        <item h="1" m="1" x="77"/>
        <item h="1" m="1" x="450"/>
        <item h="1" m="1" x="472"/>
        <item h="1" m="1" x="474"/>
        <item h="1" x="27"/>
        <item h="1" m="1" x="265"/>
        <item h="1" m="1" x="154"/>
        <item h="1" m="1" x="374"/>
        <item h="1" m="1" x="224"/>
        <item h="1" m="1" x="406"/>
        <item h="1" m="1" x="294"/>
        <item h="1" m="1" x="395"/>
        <item h="1" m="1" x="200"/>
        <item h="1" m="1" x="88"/>
        <item h="1" m="1" x="252"/>
        <item h="1" x="40"/>
        <item h="1" m="1" x="169"/>
        <item h="1" m="1" x="363"/>
        <item h="1" m="1" x="303"/>
        <item h="1" m="1" x="194"/>
        <item h="1" x="36"/>
        <item h="1" m="1" x="448"/>
        <item h="1" m="1" x="238"/>
        <item x="6"/>
        <item h="1" x="44"/>
        <item h="1" m="1" x="388"/>
        <item h="1" m="1" x="373"/>
        <item h="1" m="1" x="506"/>
        <item h="1" m="1" x="227"/>
        <item h="1" m="1" x="271"/>
        <item h="1" m="1" x="142"/>
        <item h="1" m="1" x="123"/>
        <item h="1" m="1" x="275"/>
        <item h="1" m="1" x="427"/>
        <item h="1" m="1" x="324"/>
        <item h="1" m="1" x="400"/>
        <item h="1" m="1" x="398"/>
        <item h="1" m="1" x="153"/>
        <item h="1" m="1" x="62"/>
        <item h="1" m="1" x="146"/>
        <item h="1" m="1" x="344"/>
        <item h="1" m="1" x="236"/>
        <item h="1" m="1" x="452"/>
        <item h="1" m="1" x="296"/>
        <item h="1" m="1" x="443"/>
        <item h="1" m="1" x="82"/>
        <item h="1" m="1" x="149"/>
        <item h="1" x="47"/>
        <item h="1" m="1" x="497"/>
        <item h="1" x="2"/>
        <item h="1" m="1" x="241"/>
        <item h="1" m="1" x="151"/>
        <item h="1" m="1" x="442"/>
        <item h="1" m="1" x="122"/>
        <item h="1" m="1" x="198"/>
        <item h="1" m="1" x="222"/>
        <item h="1" x="53"/>
        <item h="1" m="1" x="337"/>
        <item h="1" m="1" x="501"/>
        <item h="1" m="1" x="240"/>
        <item h="1" m="1" x="322"/>
        <item h="1" m="1" x="422"/>
        <item h="1" m="1" x="329"/>
        <item h="1" m="1" x="489"/>
        <item m="1" x="114"/>
        <item m="1" x="440"/>
        <item h="1" m="1" x="347"/>
        <item m="1" x="288"/>
        <item h="1" x="15"/>
        <item h="1" x="52"/>
        <item h="1" m="1" x="379"/>
        <item m="1" x="316"/>
        <item h="1" m="1" x="233"/>
        <item h="1" m="1" x="508"/>
        <item h="1" m="1" x="340"/>
        <item h="1" m="1" x="405"/>
        <item h="1" m="1" x="179"/>
        <item h="1" m="1" x="493"/>
        <item h="1" x="10"/>
        <item h="1" m="1" x="393"/>
        <item h="1" m="1" x="266"/>
        <item h="1" m="1" x="381"/>
        <item h="1" m="1" x="348"/>
        <item h="1" x="25"/>
        <item h="1" m="1" x="81"/>
        <item h="1" x="45"/>
        <item h="1" m="1" x="105"/>
        <item h="1" m="1" x="69"/>
        <item h="1" m="1" x="171"/>
        <item h="1" m="1" x="309"/>
        <item h="1" m="1" x="308"/>
        <item h="1" m="1" x="334"/>
        <item h="1" m="1" x="134"/>
        <item h="1" m="1" x="480"/>
        <item h="1" m="1" x="342"/>
        <item h="1" m="1" x="185"/>
        <item h="1" m="1" x="208"/>
        <item h="1" m="1" x="112"/>
        <item h="1" m="1" x="376"/>
        <item h="1" m="1" x="429"/>
        <item h="1" m="1" x="197"/>
        <item h="1" m="1" x="223"/>
        <item h="1" m="1" x="120"/>
        <item h="1" m="1" x="387"/>
        <item h="1" m="1" x="464"/>
        <item h="1" m="1" x="325"/>
        <item h="1" m="1" x="213"/>
        <item h="1" m="1" x="289"/>
        <item h="1" x="7"/>
        <item h="1" x="31"/>
        <item h="1" x="35"/>
        <item h="1" m="1" x="276"/>
        <item h="1" m="1" x="370"/>
        <item h="1" m="1" x="273"/>
        <item h="1" x="0"/>
        <item h="1" x="29"/>
        <item h="1" m="1" x="465"/>
        <item h="1" x="13"/>
        <item h="1" m="1" x="319"/>
        <item h="1" m="1" x="466"/>
        <item h="1" x="9"/>
        <item h="1" x="11"/>
        <item h="1" x="12"/>
        <item h="1" x="14"/>
        <item h="1" x="17"/>
        <item h="1" x="26"/>
        <item h="1" x="28"/>
        <item h="1" x="30"/>
        <item h="1" x="32"/>
        <item h="1" x="37"/>
        <item h="1" x="38"/>
        <item h="1" x="39"/>
        <item h="1" x="42"/>
        <item h="1" x="46"/>
        <item h="1" x="48"/>
        <item h="1" x="50"/>
        <item h="1" x="55"/>
        <item h="1" x="56"/>
        <item t="default"/>
      </items>
    </pivotField>
    <pivotField axis="axisRow" compact="0" outline="0" subtotalTop="0" showAll="0" includeNewItemsInFilter="1">
      <items count="166">
        <item m="1" x="93"/>
        <item x="11"/>
        <item m="1" x="58"/>
        <item m="1" x="84"/>
        <item m="1" x="69"/>
        <item m="1" x="96"/>
        <item m="1" x="124"/>
        <item m="1" x="71"/>
        <item m="1" x="61"/>
        <item m="1" x="44"/>
        <item m="1" x="34"/>
        <item m="1" x="161"/>
        <item m="1" x="102"/>
        <item m="1" x="153"/>
        <item m="1" x="107"/>
        <item m="1" x="123"/>
        <item m="1" x="114"/>
        <item m="1" x="136"/>
        <item m="1" x="160"/>
        <item m="1" x="115"/>
        <item m="1" x="101"/>
        <item m="1" x="87"/>
        <item m="1" x="75"/>
        <item m="1" x="98"/>
        <item m="1" x="50"/>
        <item m="1" x="39"/>
        <item m="1" x="22"/>
        <item m="1" x="159"/>
        <item m="1" x="147"/>
        <item m="1" x="20"/>
        <item m="1" x="45"/>
        <item m="1" x="149"/>
        <item m="1" x="18"/>
        <item m="1" x="130"/>
        <item m="1" x="119"/>
        <item m="1" x="138"/>
        <item m="1" x="90"/>
        <item m="1" x="81"/>
        <item m="1" x="64"/>
        <item m="1" x="128"/>
        <item m="1" x="76"/>
        <item m="1" x="99"/>
        <item m="1" x="51"/>
        <item m="1" x="73"/>
        <item m="1" x="63"/>
        <item m="1" x="15"/>
        <item m="1" x="36"/>
        <item m="1" x="143"/>
        <item m="1" x="127"/>
        <item m="1" x="112"/>
        <item m="1" x="19"/>
        <item m="1" x="162"/>
        <item m="1" x="146"/>
        <item m="1" x="139"/>
        <item m="1" x="91"/>
        <item m="1" x="117"/>
        <item m="1" x="105"/>
        <item m="1" x="55"/>
        <item m="1" x="79"/>
        <item m="1" x="28"/>
        <item m="1" x="42"/>
        <item m="1" x="32"/>
        <item m="1" x="60"/>
        <item m="1" x="52"/>
        <item m="1" x="33"/>
        <item m="1" x="23"/>
        <item m="1" x="134"/>
        <item m="1" x="151"/>
        <item m="1" x="144"/>
        <item m="1" x="132"/>
        <item m="1" x="121"/>
        <item m="1" x="86"/>
        <item m="1" x="72"/>
        <item m="1" x="100"/>
        <item m="1" x="126"/>
        <item m="1" x="74"/>
        <item m="1" x="65"/>
        <item m="1" x="49"/>
        <item m="1" x="37"/>
        <item m="1" x="29"/>
        <item m="1" x="57"/>
        <item m="1" x="156"/>
        <item m="1" x="125"/>
        <item m="1" x="116"/>
        <item m="1" x="24"/>
        <item m="1" x="48"/>
        <item m="1" x="152"/>
        <item m="1" x="140"/>
        <item m="1" x="25"/>
        <item m="1" x="94"/>
        <item m="1" x="85"/>
        <item m="1" x="66"/>
        <item m="1" x="47"/>
        <item m="1" x="70"/>
        <item m="1" x="97"/>
        <item m="1" x="89"/>
        <item m="1" x="38"/>
        <item m="1" x="62"/>
        <item m="1" x="13"/>
        <item m="1" x="157"/>
        <item m="1" x="26"/>
        <item m="1" x="135"/>
        <item m="1" x="155"/>
        <item m="1" x="108"/>
        <item m="1" x="88"/>
        <item m="1" x="137"/>
        <item m="1" x="133"/>
        <item m="1" x="80"/>
        <item m="1" x="103"/>
        <item m="1" x="54"/>
        <item m="1" x="77"/>
        <item m="1" x="67"/>
        <item m="1" x="17"/>
        <item m="1" x="40"/>
        <item m="1" x="145"/>
        <item m="1" x="131"/>
        <item m="1" x="148"/>
        <item m="1" x="21"/>
        <item m="1" x="14"/>
        <item m="1" x="150"/>
        <item m="1" x="141"/>
        <item m="1" x="95"/>
        <item m="1" x="122"/>
        <item m="1" x="120"/>
        <item m="1" x="109"/>
        <item m="1" x="59"/>
        <item m="1" x="82"/>
        <item m="1" x="111"/>
        <item m="1" x="46"/>
        <item m="1" x="35"/>
        <item m="1" x="104"/>
        <item m="1" x="163"/>
        <item m="1" x="78"/>
        <item m="1" x="68"/>
        <item m="1" x="53"/>
        <item m="1" x="41"/>
        <item m="1" x="31"/>
        <item m="1" x="16"/>
        <item m="1" x="158"/>
        <item m="1" x="113"/>
        <item m="1" x="129"/>
        <item m="1" x="118"/>
        <item m="1" x="142"/>
        <item m="1" x="12"/>
        <item m="1" x="110"/>
        <item m="1" x="92"/>
        <item m="1" x="83"/>
        <item m="1" x="106"/>
        <item m="1" x="56"/>
        <item m="1" x="43"/>
        <item m="1" x="30"/>
        <item m="1" x="164"/>
        <item m="1" x="154"/>
        <item m="1" x="27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9">
        <item x="35"/>
        <item m="1" x="60"/>
        <item x="31"/>
        <item m="1" x="44"/>
        <item m="1" x="59"/>
        <item m="1" x="57"/>
        <item m="1" x="61"/>
        <item x="30"/>
        <item m="1" x="41"/>
        <item x="29"/>
        <item m="1" x="36"/>
        <item x="28"/>
        <item x="26"/>
        <item m="1" x="67"/>
        <item x="32"/>
        <item x="34"/>
        <item m="1" x="48"/>
        <item m="1" x="38"/>
        <item m="1" x="56"/>
        <item m="1" x="54"/>
        <item m="1" x="47"/>
        <item m="1" x="63"/>
        <item m="1" x="42"/>
        <item m="1" x="46"/>
        <item m="1" x="64"/>
        <item m="1" x="53"/>
        <item x="33"/>
        <item m="1" x="43"/>
        <item m="1" x="39"/>
        <item m="1" x="50"/>
        <item m="1" x="58"/>
        <item m="1" x="49"/>
        <item m="1" x="66"/>
        <item m="1" x="37"/>
        <item m="1" x="52"/>
        <item x="23"/>
        <item x="24"/>
        <item x="25"/>
        <item x="27"/>
        <item m="1" x="40"/>
        <item m="1" x="65"/>
        <item m="1" x="62"/>
        <item m="1" x="55"/>
        <item m="1" x="51"/>
        <item m="1" x="45"/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 includeNewItemsInFilter="1"/>
  </pivotFields>
  <rowFields count="2">
    <field x="1"/>
    <field x="3"/>
  </rowFields>
  <rowItems count="21">
    <i>
      <x v="154"/>
      <x v="51"/>
    </i>
    <i t="default">
      <x v="154"/>
    </i>
    <i>
      <x v="155"/>
      <x v="47"/>
    </i>
    <i t="default">
      <x v="155"/>
    </i>
    <i>
      <x v="156"/>
      <x v="51"/>
    </i>
    <i t="default">
      <x v="156"/>
    </i>
    <i>
      <x v="158"/>
      <x v="64"/>
    </i>
    <i t="default">
      <x v="158"/>
    </i>
    <i>
      <x v="159"/>
      <x v="49"/>
    </i>
    <i t="default">
      <x v="159"/>
    </i>
    <i>
      <x v="160"/>
      <x v="49"/>
    </i>
    <i t="default">
      <x v="160"/>
    </i>
    <i>
      <x v="161"/>
      <x v="53"/>
    </i>
    <i t="default">
      <x v="161"/>
    </i>
    <i>
      <x v="162"/>
      <x v="53"/>
    </i>
    <i t="default">
      <x v="162"/>
    </i>
    <i>
      <x v="163"/>
      <x v="36"/>
    </i>
    <i t="default">
      <x v="163"/>
    </i>
    <i>
      <x v="164"/>
      <x v="57"/>
    </i>
    <i t="default">
      <x v="164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zoomScale="75" workbookViewId="0">
      <selection activeCell="C2" sqref="C2:E13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7.5" x14ac:dyDescent="0.25">
      <c r="A1" s="4" t="s">
        <v>0</v>
      </c>
      <c r="B1" s="81"/>
      <c r="C1" s="82" t="s">
        <v>2</v>
      </c>
      <c r="D1" s="82" t="s">
        <v>3</v>
      </c>
      <c r="E1" s="5" t="s">
        <v>4</v>
      </c>
    </row>
    <row r="2" spans="1:5" ht="17.5" x14ac:dyDescent="0.25">
      <c r="A2" s="15" t="s">
        <v>118</v>
      </c>
      <c r="B2" s="87">
        <v>38765</v>
      </c>
      <c r="C2" s="84">
        <v>3.3495370370370377E-2</v>
      </c>
      <c r="D2" s="85" t="s">
        <v>6</v>
      </c>
      <c r="E2" s="86" t="s">
        <v>133</v>
      </c>
    </row>
    <row r="3" spans="1:5" ht="17.5" x14ac:dyDescent="0.25">
      <c r="A3" s="15" t="s">
        <v>114</v>
      </c>
      <c r="B3" s="87">
        <v>38765</v>
      </c>
      <c r="C3" s="84">
        <v>2.8368055555555553E-2</v>
      </c>
      <c r="D3" s="85" t="s">
        <v>5</v>
      </c>
      <c r="E3" s="86" t="s">
        <v>134</v>
      </c>
    </row>
    <row r="4" spans="1:5" ht="17.5" x14ac:dyDescent="0.25">
      <c r="A4" s="15" t="s">
        <v>108</v>
      </c>
      <c r="B4" s="87">
        <v>38765</v>
      </c>
      <c r="C4" s="84">
        <v>2.7847222222222221E-2</v>
      </c>
      <c r="D4" s="85" t="s">
        <v>7</v>
      </c>
      <c r="E4" s="86" t="s">
        <v>75</v>
      </c>
    </row>
    <row r="5" spans="1:5" ht="17.5" x14ac:dyDescent="0.25">
      <c r="A5" s="15" t="s">
        <v>92</v>
      </c>
      <c r="B5" s="87">
        <v>38765</v>
      </c>
      <c r="C5" s="84">
        <v>3.5520833333333328E-2</v>
      </c>
      <c r="D5" s="85" t="s">
        <v>8</v>
      </c>
      <c r="E5" s="86" t="s">
        <v>135</v>
      </c>
    </row>
    <row r="6" spans="1:5" ht="17.5" x14ac:dyDescent="0.25">
      <c r="A6" s="15" t="s">
        <v>52</v>
      </c>
      <c r="B6" s="87">
        <v>38765</v>
      </c>
      <c r="C6" s="84">
        <v>2.8854166666666663E-2</v>
      </c>
      <c r="D6" s="85" t="s">
        <v>10</v>
      </c>
      <c r="E6" s="86">
        <v>26</v>
      </c>
    </row>
    <row r="7" spans="1:5" ht="17.5" x14ac:dyDescent="0.25">
      <c r="A7" s="15" t="s">
        <v>14</v>
      </c>
      <c r="B7" s="87">
        <v>38765</v>
      </c>
      <c r="C7" s="84">
        <v>3.1006944444444438E-2</v>
      </c>
      <c r="D7" s="85" t="s">
        <v>9</v>
      </c>
      <c r="E7" s="86" t="s">
        <v>120</v>
      </c>
    </row>
    <row r="8" spans="1:5" ht="17.5" x14ac:dyDescent="0.25">
      <c r="A8" s="15" t="s">
        <v>106</v>
      </c>
      <c r="B8" s="83">
        <v>38765</v>
      </c>
      <c r="C8" s="84">
        <v>3.6874999999999998E-2</v>
      </c>
      <c r="D8" s="85" t="s">
        <v>46</v>
      </c>
      <c r="E8" s="86" t="s">
        <v>125</v>
      </c>
    </row>
    <row r="9" spans="1:5" ht="17.5" x14ac:dyDescent="0.25">
      <c r="A9" s="15" t="s">
        <v>48</v>
      </c>
      <c r="B9" s="83">
        <v>38765</v>
      </c>
      <c r="C9" s="84">
        <v>2.7164351851851853E-2</v>
      </c>
      <c r="D9" s="85" t="s">
        <v>55</v>
      </c>
      <c r="E9" s="86">
        <v>23</v>
      </c>
    </row>
    <row r="10" spans="1:5" ht="17.5" x14ac:dyDescent="0.25">
      <c r="A10" s="15" t="s">
        <v>79</v>
      </c>
      <c r="B10" s="87">
        <v>38765</v>
      </c>
      <c r="C10" s="84">
        <v>2.4988425925925924E-2</v>
      </c>
      <c r="D10" s="85" t="s">
        <v>54</v>
      </c>
      <c r="E10" s="86" t="s">
        <v>126</v>
      </c>
    </row>
    <row r="11" spans="1:5" ht="17.5" x14ac:dyDescent="0.25">
      <c r="A11" s="15" t="s">
        <v>37</v>
      </c>
      <c r="B11" s="83">
        <v>38765</v>
      </c>
      <c r="C11" s="84">
        <v>3.847222222222222E-2</v>
      </c>
      <c r="D11" s="85" t="s">
        <v>56</v>
      </c>
      <c r="E11" s="86" t="s">
        <v>95</v>
      </c>
    </row>
    <row r="12" spans="1:5" ht="17.5" x14ac:dyDescent="0.25">
      <c r="A12" s="15" t="s">
        <v>63</v>
      </c>
      <c r="B12" s="87">
        <v>38765</v>
      </c>
      <c r="C12" s="84">
        <v>3.9745370370370375E-2</v>
      </c>
      <c r="D12" s="85" t="s">
        <v>49</v>
      </c>
      <c r="E12" s="86">
        <v>20</v>
      </c>
    </row>
    <row r="13" spans="1:5" ht="17.5" x14ac:dyDescent="0.25">
      <c r="A13" s="15" t="s">
        <v>96</v>
      </c>
      <c r="B13" s="87">
        <v>38765</v>
      </c>
      <c r="C13" s="84">
        <v>2.7881944444444449E-2</v>
      </c>
      <c r="D13" s="85" t="s">
        <v>53</v>
      </c>
      <c r="E13" s="86" t="s">
        <v>136</v>
      </c>
    </row>
  </sheetData>
  <sortState ref="A2:E13">
    <sortCondition ref="C2:C1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160" zoomScale="75" workbookViewId="0">
      <selection activeCell="B178" sqref="B178:B183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62</v>
      </c>
      <c r="B2" s="7">
        <v>43209</v>
      </c>
      <c r="C2" s="1">
        <v>2.8854166666666667E-2</v>
      </c>
      <c r="D2" s="11" t="s">
        <v>9</v>
      </c>
      <c r="E2" s="9">
        <v>28</v>
      </c>
    </row>
    <row r="3" spans="1:5" ht="15.5" x14ac:dyDescent="0.25">
      <c r="A3" s="15" t="s">
        <v>48</v>
      </c>
      <c r="B3" s="7">
        <v>43209</v>
      </c>
      <c r="C3" s="1">
        <v>3.1354166666666669E-2</v>
      </c>
      <c r="D3" s="2" t="s">
        <v>49</v>
      </c>
      <c r="E3" s="3">
        <v>24</v>
      </c>
    </row>
    <row r="4" spans="1:5" ht="15.5" x14ac:dyDescent="0.25">
      <c r="A4" s="15" t="s">
        <v>42</v>
      </c>
      <c r="B4" s="7">
        <v>43209</v>
      </c>
      <c r="C4" s="1">
        <v>3.3391203703703708E-2</v>
      </c>
      <c r="D4" s="2" t="s">
        <v>46</v>
      </c>
      <c r="E4" s="3">
        <v>27</v>
      </c>
    </row>
    <row r="5" spans="1:5" ht="15.5" x14ac:dyDescent="0.25">
      <c r="A5" s="15" t="s">
        <v>47</v>
      </c>
      <c r="B5" s="7">
        <v>43209</v>
      </c>
      <c r="C5" s="1">
        <v>3.36574074074074E-2</v>
      </c>
      <c r="D5" s="2" t="s">
        <v>7</v>
      </c>
      <c r="E5" s="3">
        <v>2</v>
      </c>
    </row>
    <row r="6" spans="1:5" ht="15.5" x14ac:dyDescent="0.25">
      <c r="A6" s="15" t="s">
        <v>39</v>
      </c>
      <c r="B6" s="7">
        <v>43209</v>
      </c>
      <c r="C6" s="1">
        <v>3.424768518518518E-2</v>
      </c>
      <c r="D6" s="2" t="s">
        <v>54</v>
      </c>
      <c r="E6" s="3">
        <v>2</v>
      </c>
    </row>
    <row r="7" spans="1:5" ht="15.5" x14ac:dyDescent="0.25">
      <c r="A7" s="15" t="s">
        <v>35</v>
      </c>
      <c r="B7" s="7">
        <v>43209</v>
      </c>
      <c r="C7" s="1">
        <v>3.424768518518518E-2</v>
      </c>
      <c r="D7" s="11" t="s">
        <v>55</v>
      </c>
      <c r="E7" s="9">
        <v>26</v>
      </c>
    </row>
    <row r="8" spans="1:5" ht="15.5" x14ac:dyDescent="0.25">
      <c r="A8" s="15" t="s">
        <v>52</v>
      </c>
      <c r="B8" s="7">
        <v>43209</v>
      </c>
      <c r="C8" s="1">
        <v>3.4479166666666672E-2</v>
      </c>
      <c r="D8" s="2" t="s">
        <v>51</v>
      </c>
      <c r="E8" s="3">
        <v>21</v>
      </c>
    </row>
    <row r="9" spans="1:5" ht="15.5" x14ac:dyDescent="0.25">
      <c r="A9" s="15" t="s">
        <v>59</v>
      </c>
      <c r="B9" s="7">
        <v>43209</v>
      </c>
      <c r="C9" s="1">
        <v>3.4699074074074077E-2</v>
      </c>
      <c r="D9" s="2" t="s">
        <v>6</v>
      </c>
      <c r="E9" s="3">
        <v>30</v>
      </c>
    </row>
    <row r="10" spans="1:5" ht="15.5" x14ac:dyDescent="0.25">
      <c r="A10" s="15" t="s">
        <v>14</v>
      </c>
      <c r="B10" s="7">
        <v>43209</v>
      </c>
      <c r="C10" s="1">
        <v>3.5567129629629629E-2</v>
      </c>
      <c r="D10" s="2" t="s">
        <v>53</v>
      </c>
      <c r="E10" s="3">
        <v>23</v>
      </c>
    </row>
    <row r="11" spans="1:5" ht="15.5" x14ac:dyDescent="0.25">
      <c r="A11" s="15" t="s">
        <v>61</v>
      </c>
      <c r="B11" s="7">
        <v>43209</v>
      </c>
      <c r="C11" s="1">
        <v>3.5706018518518526E-2</v>
      </c>
      <c r="D11" s="2" t="s">
        <v>50</v>
      </c>
      <c r="E11" s="3">
        <v>22</v>
      </c>
    </row>
    <row r="12" spans="1:5" ht="15.5" x14ac:dyDescent="0.25">
      <c r="A12" s="15" t="s">
        <v>58</v>
      </c>
      <c r="B12" s="7">
        <v>43209</v>
      </c>
      <c r="C12" s="1">
        <v>3.6539351851851851E-2</v>
      </c>
      <c r="D12" s="2" t="s">
        <v>5</v>
      </c>
      <c r="E12" s="3">
        <v>29</v>
      </c>
    </row>
    <row r="13" spans="1:5" ht="15.5" x14ac:dyDescent="0.25">
      <c r="A13" s="15" t="s">
        <v>66</v>
      </c>
      <c r="B13" s="7">
        <v>43209</v>
      </c>
      <c r="C13" s="1">
        <v>4.0706018518518516E-2</v>
      </c>
      <c r="D13" s="11" t="s">
        <v>8</v>
      </c>
      <c r="E13" s="9">
        <v>2</v>
      </c>
    </row>
    <row r="14" spans="1:5" ht="15.5" x14ac:dyDescent="0.25">
      <c r="A14" s="15" t="s">
        <v>67</v>
      </c>
      <c r="B14" s="7">
        <v>43209</v>
      </c>
      <c r="C14" s="1">
        <v>4.0717592592592597E-2</v>
      </c>
      <c r="D14" s="2" t="s">
        <v>10</v>
      </c>
      <c r="E14" s="3">
        <v>2</v>
      </c>
    </row>
    <row r="15" spans="1:5" ht="15.5" x14ac:dyDescent="0.25">
      <c r="A15" s="15" t="s">
        <v>63</v>
      </c>
      <c r="B15" s="7">
        <v>43209</v>
      </c>
      <c r="C15" s="1">
        <v>4.4050925925925931E-2</v>
      </c>
      <c r="D15" s="2" t="s">
        <v>56</v>
      </c>
      <c r="E15" s="3">
        <v>25</v>
      </c>
    </row>
    <row r="16" spans="1:5" ht="15.5" x14ac:dyDescent="0.25">
      <c r="A16" s="15" t="s">
        <v>71</v>
      </c>
      <c r="B16" s="7">
        <v>43272</v>
      </c>
      <c r="C16" s="1">
        <v>2.8275462962962968E-2</v>
      </c>
      <c r="D16" s="11" t="s">
        <v>8</v>
      </c>
      <c r="E16" s="9">
        <v>2</v>
      </c>
    </row>
    <row r="17" spans="1:5" ht="15.5" x14ac:dyDescent="0.25">
      <c r="A17" s="15" t="s">
        <v>62</v>
      </c>
      <c r="B17" s="6">
        <v>43272</v>
      </c>
      <c r="C17" s="1">
        <v>2.8344907407407416E-2</v>
      </c>
      <c r="D17" s="2" t="s">
        <v>10</v>
      </c>
      <c r="E17" s="3">
        <v>29</v>
      </c>
    </row>
    <row r="18" spans="1:5" ht="15.5" x14ac:dyDescent="0.25">
      <c r="A18" s="15" t="s">
        <v>52</v>
      </c>
      <c r="B18" s="6">
        <v>43272</v>
      </c>
      <c r="C18" s="1">
        <v>2.9884259259259253E-2</v>
      </c>
      <c r="D18" s="2" t="s">
        <v>46</v>
      </c>
      <c r="E18" s="3" t="s">
        <v>75</v>
      </c>
    </row>
    <row r="19" spans="1:5" ht="15.5" x14ac:dyDescent="0.25">
      <c r="A19" s="15" t="s">
        <v>70</v>
      </c>
      <c r="B19" s="6">
        <v>43272</v>
      </c>
      <c r="C19" s="1">
        <v>3.0231481481481488E-2</v>
      </c>
      <c r="D19" s="2" t="s">
        <v>5</v>
      </c>
      <c r="E19" s="3">
        <v>2</v>
      </c>
    </row>
    <row r="20" spans="1:5" ht="15.5" x14ac:dyDescent="0.25">
      <c r="A20" s="15" t="s">
        <v>35</v>
      </c>
      <c r="B20" s="7">
        <v>43272</v>
      </c>
      <c r="C20" s="1">
        <v>3.3009259259259252E-2</v>
      </c>
      <c r="D20" s="11" t="s">
        <v>54</v>
      </c>
      <c r="E20" s="9" t="s">
        <v>76</v>
      </c>
    </row>
    <row r="21" spans="1:5" ht="15.5" x14ac:dyDescent="0.25">
      <c r="A21" s="15" t="s">
        <v>74</v>
      </c>
      <c r="B21" s="6">
        <v>43272</v>
      </c>
      <c r="C21" s="1">
        <v>3.6504629629629637E-2</v>
      </c>
      <c r="D21" s="2" t="s">
        <v>6</v>
      </c>
      <c r="E21" s="3">
        <v>2</v>
      </c>
    </row>
    <row r="22" spans="1:5" ht="15.5" x14ac:dyDescent="0.25">
      <c r="A22" s="15" t="s">
        <v>63</v>
      </c>
      <c r="B22" s="6">
        <v>43272</v>
      </c>
      <c r="C22" s="1">
        <v>3.9953703703703707E-2</v>
      </c>
      <c r="D22" s="2" t="s">
        <v>7</v>
      </c>
      <c r="E22" s="3">
        <v>30</v>
      </c>
    </row>
    <row r="23" spans="1:5" ht="15.5" x14ac:dyDescent="0.25">
      <c r="A23" s="15" t="s">
        <v>72</v>
      </c>
      <c r="B23" s="6">
        <v>43272</v>
      </c>
      <c r="C23" s="1">
        <v>4.0416666666666663E-2</v>
      </c>
      <c r="D23" s="2" t="s">
        <v>9</v>
      </c>
      <c r="E23" s="3">
        <v>2</v>
      </c>
    </row>
    <row r="24" spans="1:5" ht="15.5" x14ac:dyDescent="0.25">
      <c r="A24" s="15" t="s">
        <v>73</v>
      </c>
      <c r="B24" s="7">
        <v>43272</v>
      </c>
      <c r="C24" s="1">
        <v>4.0925925925925921E-2</v>
      </c>
      <c r="D24" s="2" t="s">
        <v>55</v>
      </c>
      <c r="E24" s="3">
        <v>27</v>
      </c>
    </row>
    <row r="25" spans="1:5" ht="15.5" x14ac:dyDescent="0.25">
      <c r="A25" s="15" t="s">
        <v>15</v>
      </c>
      <c r="B25" s="7">
        <v>43272</v>
      </c>
      <c r="C25" s="1">
        <v>4.1250000000000002E-2</v>
      </c>
      <c r="D25" s="2" t="s">
        <v>56</v>
      </c>
      <c r="E25" s="3">
        <v>25</v>
      </c>
    </row>
    <row r="26" spans="1:5" ht="15.5" x14ac:dyDescent="0.25">
      <c r="A26" s="15" t="s">
        <v>79</v>
      </c>
      <c r="B26" s="7">
        <v>43300</v>
      </c>
      <c r="C26" s="1">
        <v>2.5509259259259252E-2</v>
      </c>
      <c r="D26" s="2" t="s">
        <v>88</v>
      </c>
      <c r="E26" s="3">
        <v>18</v>
      </c>
    </row>
    <row r="27" spans="1:5" ht="15.5" x14ac:dyDescent="0.25">
      <c r="A27" s="15" t="s">
        <v>57</v>
      </c>
      <c r="B27" s="7">
        <v>43300</v>
      </c>
      <c r="C27" s="1">
        <v>2.5775462962962965E-2</v>
      </c>
      <c r="D27" s="2" t="s">
        <v>50</v>
      </c>
      <c r="E27" s="3">
        <v>22</v>
      </c>
    </row>
    <row r="28" spans="1:5" ht="15.5" x14ac:dyDescent="0.25">
      <c r="A28" s="15" t="s">
        <v>84</v>
      </c>
      <c r="B28" s="7">
        <v>43300</v>
      </c>
      <c r="C28" s="1">
        <v>2.6909722222222231E-2</v>
      </c>
      <c r="D28" s="2" t="s">
        <v>55</v>
      </c>
      <c r="E28" s="3">
        <v>26</v>
      </c>
    </row>
    <row r="29" spans="1:5" ht="15.5" x14ac:dyDescent="0.25">
      <c r="A29" s="15" t="s">
        <v>17</v>
      </c>
      <c r="B29" s="7">
        <v>43300</v>
      </c>
      <c r="C29" s="1">
        <v>2.704861111111111E-2</v>
      </c>
      <c r="D29" s="2" t="s">
        <v>7</v>
      </c>
      <c r="E29" s="3">
        <v>2</v>
      </c>
    </row>
    <row r="30" spans="1:5" ht="15.5" x14ac:dyDescent="0.25">
      <c r="A30" s="15" t="s">
        <v>78</v>
      </c>
      <c r="B30" s="7">
        <v>43300</v>
      </c>
      <c r="C30" s="1">
        <v>2.7581018518518522E-2</v>
      </c>
      <c r="D30" s="11" t="s">
        <v>56</v>
      </c>
      <c r="E30" s="9">
        <v>24</v>
      </c>
    </row>
    <row r="31" spans="1:5" ht="15.5" x14ac:dyDescent="0.25">
      <c r="A31" s="15" t="s">
        <v>62</v>
      </c>
      <c r="B31" s="7">
        <v>43300</v>
      </c>
      <c r="C31" s="1">
        <v>2.809027777777778E-2</v>
      </c>
      <c r="D31" s="11" t="s">
        <v>8</v>
      </c>
      <c r="E31" s="9">
        <v>29</v>
      </c>
    </row>
    <row r="32" spans="1:5" ht="15.5" x14ac:dyDescent="0.25">
      <c r="A32" s="15" t="s">
        <v>48</v>
      </c>
      <c r="B32" s="7">
        <v>43300</v>
      </c>
      <c r="C32" s="1">
        <v>2.8842592592592586E-2</v>
      </c>
      <c r="D32" s="2" t="s">
        <v>87</v>
      </c>
      <c r="E32" s="3">
        <v>19</v>
      </c>
    </row>
    <row r="33" spans="1:5" ht="15.5" x14ac:dyDescent="0.25">
      <c r="A33" s="15" t="s">
        <v>85</v>
      </c>
      <c r="B33" s="7">
        <v>43300</v>
      </c>
      <c r="C33" s="1">
        <v>2.8993055555555553E-2</v>
      </c>
      <c r="D33" s="2" t="s">
        <v>54</v>
      </c>
      <c r="E33" s="3">
        <v>25</v>
      </c>
    </row>
    <row r="34" spans="1:5" ht="15.5" x14ac:dyDescent="0.25">
      <c r="A34" s="15" t="s">
        <v>52</v>
      </c>
      <c r="B34" s="7">
        <v>43300</v>
      </c>
      <c r="C34" s="1">
        <v>3.0729166666666669E-2</v>
      </c>
      <c r="D34" s="2" t="s">
        <v>51</v>
      </c>
      <c r="E34" s="3">
        <v>21</v>
      </c>
    </row>
    <row r="35" spans="1:5" ht="15.5" x14ac:dyDescent="0.25">
      <c r="A35" s="15" t="s">
        <v>81</v>
      </c>
      <c r="B35" s="7">
        <v>43300</v>
      </c>
      <c r="C35" s="1">
        <v>3.1840277777777773E-2</v>
      </c>
      <c r="D35" s="2" t="s">
        <v>5</v>
      </c>
      <c r="E35" s="3">
        <v>2</v>
      </c>
    </row>
    <row r="36" spans="1:5" ht="15.5" x14ac:dyDescent="0.25">
      <c r="A36" s="15" t="s">
        <v>80</v>
      </c>
      <c r="B36" s="7">
        <v>43300</v>
      </c>
      <c r="C36" s="1">
        <v>3.2071759259259258E-2</v>
      </c>
      <c r="D36" s="2" t="s">
        <v>89</v>
      </c>
      <c r="E36" s="3">
        <v>17</v>
      </c>
    </row>
    <row r="37" spans="1:5" ht="15.5" x14ac:dyDescent="0.25">
      <c r="A37" s="15" t="s">
        <v>35</v>
      </c>
      <c r="B37" s="7">
        <v>43300</v>
      </c>
      <c r="C37" s="1">
        <v>3.2835648148148142E-2</v>
      </c>
      <c r="D37" s="2" t="s">
        <v>9</v>
      </c>
      <c r="E37" s="3">
        <v>27</v>
      </c>
    </row>
    <row r="38" spans="1:5" ht="15.5" x14ac:dyDescent="0.25">
      <c r="A38" s="15" t="s">
        <v>83</v>
      </c>
      <c r="B38" s="7">
        <v>43300</v>
      </c>
      <c r="C38" s="1">
        <v>3.3206018518518517E-2</v>
      </c>
      <c r="D38" s="2" t="s">
        <v>49</v>
      </c>
      <c r="E38" s="3">
        <v>2</v>
      </c>
    </row>
    <row r="39" spans="1:5" ht="15.5" x14ac:dyDescent="0.25">
      <c r="A39" s="15" t="s">
        <v>58</v>
      </c>
      <c r="B39" s="7">
        <v>43300</v>
      </c>
      <c r="C39" s="1">
        <v>3.6631944444444446E-2</v>
      </c>
      <c r="D39" s="2" t="s">
        <v>10</v>
      </c>
      <c r="E39" s="3">
        <v>28</v>
      </c>
    </row>
    <row r="40" spans="1:5" ht="15.5" x14ac:dyDescent="0.25">
      <c r="A40" s="15" t="s">
        <v>77</v>
      </c>
      <c r="B40" s="7">
        <v>43300</v>
      </c>
      <c r="C40" s="1">
        <v>3.7326388888888888E-2</v>
      </c>
      <c r="D40" s="11" t="s">
        <v>6</v>
      </c>
      <c r="E40" s="9">
        <v>30</v>
      </c>
    </row>
    <row r="41" spans="1:5" ht="15.5" x14ac:dyDescent="0.25">
      <c r="A41" s="15" t="s">
        <v>82</v>
      </c>
      <c r="B41" s="7">
        <v>43300</v>
      </c>
      <c r="C41" s="1">
        <v>3.9606481481481479E-2</v>
      </c>
      <c r="D41" s="11" t="s">
        <v>46</v>
      </c>
      <c r="E41" s="9">
        <v>2</v>
      </c>
    </row>
    <row r="42" spans="1:5" ht="15.5" x14ac:dyDescent="0.25">
      <c r="A42" s="15" t="s">
        <v>63</v>
      </c>
      <c r="B42" s="7">
        <v>43300</v>
      </c>
      <c r="C42" s="1">
        <v>4.08912037037037E-2</v>
      </c>
      <c r="D42" s="11" t="s">
        <v>53</v>
      </c>
      <c r="E42" s="9">
        <v>23</v>
      </c>
    </row>
    <row r="43" spans="1:5" ht="15.5" x14ac:dyDescent="0.25">
      <c r="A43" s="15" t="s">
        <v>60</v>
      </c>
      <c r="B43" s="7">
        <v>43300</v>
      </c>
      <c r="C43" s="1">
        <v>4.1701388888888885E-2</v>
      </c>
      <c r="D43" s="2" t="s">
        <v>86</v>
      </c>
      <c r="E43" s="3">
        <v>20</v>
      </c>
    </row>
    <row r="44" spans="1:5" ht="15.5" x14ac:dyDescent="0.25">
      <c r="A44" s="15" t="s">
        <v>15</v>
      </c>
      <c r="B44" s="7">
        <v>43300</v>
      </c>
      <c r="C44" s="1">
        <v>4.3217592592592592E-2</v>
      </c>
      <c r="D44" s="11" t="s">
        <v>90</v>
      </c>
      <c r="E44" s="9">
        <v>16</v>
      </c>
    </row>
    <row r="45" spans="1:5" ht="15.5" x14ac:dyDescent="0.25">
      <c r="A45" s="15" t="s">
        <v>17</v>
      </c>
      <c r="B45" s="7">
        <v>43328</v>
      </c>
      <c r="C45" s="1">
        <v>2.6249999999999999E-2</v>
      </c>
      <c r="D45" s="11" t="s">
        <v>10</v>
      </c>
      <c r="E45" s="9">
        <v>27</v>
      </c>
    </row>
    <row r="46" spans="1:5" ht="15.5" x14ac:dyDescent="0.25">
      <c r="A46" s="15" t="s">
        <v>93</v>
      </c>
      <c r="B46" s="7">
        <v>43328</v>
      </c>
      <c r="C46" s="1">
        <v>2.6469907407407411E-2</v>
      </c>
      <c r="D46" s="2" t="s">
        <v>55</v>
      </c>
      <c r="E46" s="3">
        <v>2</v>
      </c>
    </row>
    <row r="47" spans="1:5" ht="15.5" x14ac:dyDescent="0.25">
      <c r="A47" s="15" t="s">
        <v>84</v>
      </c>
      <c r="B47" s="7">
        <v>43328</v>
      </c>
      <c r="C47" s="1">
        <v>2.6851851851851859E-2</v>
      </c>
      <c r="D47" s="11" t="s">
        <v>53</v>
      </c>
      <c r="E47" s="9">
        <v>22</v>
      </c>
    </row>
    <row r="48" spans="1:5" ht="15.5" x14ac:dyDescent="0.25">
      <c r="A48" s="15" t="s">
        <v>62</v>
      </c>
      <c r="B48" s="7">
        <v>43328</v>
      </c>
      <c r="C48" s="1">
        <v>2.7256944444444441E-2</v>
      </c>
      <c r="D48" s="2" t="s">
        <v>8</v>
      </c>
      <c r="E48" s="3">
        <v>28</v>
      </c>
    </row>
    <row r="49" spans="1:5" ht="15.5" x14ac:dyDescent="0.25">
      <c r="A49" s="15" t="s">
        <v>85</v>
      </c>
      <c r="B49" s="7">
        <v>43328</v>
      </c>
      <c r="C49" s="1">
        <v>2.7731481481481485E-2</v>
      </c>
      <c r="D49" s="11" t="s">
        <v>9</v>
      </c>
      <c r="E49" s="9">
        <v>26</v>
      </c>
    </row>
    <row r="50" spans="1:5" ht="15.5" x14ac:dyDescent="0.25">
      <c r="A50" s="15" t="s">
        <v>94</v>
      </c>
      <c r="B50" s="7">
        <v>43328</v>
      </c>
      <c r="C50" s="1">
        <v>2.8032407407407412E-2</v>
      </c>
      <c r="D50" s="11" t="s">
        <v>54</v>
      </c>
      <c r="E50" s="9">
        <v>2</v>
      </c>
    </row>
    <row r="51" spans="1:5" ht="15.5" x14ac:dyDescent="0.25">
      <c r="A51" s="10" t="s">
        <v>48</v>
      </c>
      <c r="B51" s="7">
        <v>43328</v>
      </c>
      <c r="C51" s="1">
        <v>2.8668981481481476E-2</v>
      </c>
      <c r="D51" s="11" t="s">
        <v>51</v>
      </c>
      <c r="E51" s="9">
        <v>20</v>
      </c>
    </row>
    <row r="52" spans="1:5" ht="15.5" x14ac:dyDescent="0.25">
      <c r="A52" s="15" t="s">
        <v>47</v>
      </c>
      <c r="B52" s="7">
        <v>43328</v>
      </c>
      <c r="C52" s="1">
        <v>2.9016203703703707E-2</v>
      </c>
      <c r="D52" s="11" t="s">
        <v>46</v>
      </c>
      <c r="E52" s="9">
        <v>25</v>
      </c>
    </row>
    <row r="53" spans="1:5" ht="15.5" x14ac:dyDescent="0.25">
      <c r="A53" s="15" t="s">
        <v>61</v>
      </c>
      <c r="B53" s="7">
        <v>43328</v>
      </c>
      <c r="C53" s="1">
        <v>3.1284722222222228E-2</v>
      </c>
      <c r="D53" s="11" t="s">
        <v>49</v>
      </c>
      <c r="E53" s="9">
        <v>23</v>
      </c>
    </row>
    <row r="54" spans="1:5" ht="15.5" x14ac:dyDescent="0.25">
      <c r="A54" s="15" t="s">
        <v>80</v>
      </c>
      <c r="B54" s="7">
        <v>43328</v>
      </c>
      <c r="C54" s="1">
        <v>3.1562499999999993E-2</v>
      </c>
      <c r="D54" s="11" t="s">
        <v>50</v>
      </c>
      <c r="E54" s="9" t="s">
        <v>95</v>
      </c>
    </row>
    <row r="55" spans="1:5" ht="15.5" x14ac:dyDescent="0.25">
      <c r="A55" s="15" t="s">
        <v>77</v>
      </c>
      <c r="B55" s="7">
        <v>43328</v>
      </c>
      <c r="C55" s="1">
        <v>3.5798611111111114E-2</v>
      </c>
      <c r="D55" s="2" t="s">
        <v>5</v>
      </c>
      <c r="E55" s="3">
        <v>29</v>
      </c>
    </row>
    <row r="56" spans="1:5" ht="15.5" x14ac:dyDescent="0.25">
      <c r="A56" s="10" t="s">
        <v>92</v>
      </c>
      <c r="B56" s="7">
        <v>43328</v>
      </c>
      <c r="C56" s="1">
        <v>3.5821759259259262E-2</v>
      </c>
      <c r="D56" s="2" t="s">
        <v>7</v>
      </c>
      <c r="E56" s="3">
        <v>2</v>
      </c>
    </row>
    <row r="57" spans="1:5" ht="15.5" x14ac:dyDescent="0.25">
      <c r="A57" s="15" t="s">
        <v>63</v>
      </c>
      <c r="B57" s="7">
        <v>43328</v>
      </c>
      <c r="C57" s="1">
        <v>3.8263888888888882E-2</v>
      </c>
      <c r="D57" s="2" t="s">
        <v>6</v>
      </c>
      <c r="E57" s="3">
        <v>30</v>
      </c>
    </row>
    <row r="58" spans="1:5" ht="15.5" x14ac:dyDescent="0.25">
      <c r="A58" s="10" t="s">
        <v>60</v>
      </c>
      <c r="B58" s="7">
        <v>43328</v>
      </c>
      <c r="C58" s="1">
        <v>4.0995370370370376E-2</v>
      </c>
      <c r="D58" s="2" t="s">
        <v>56</v>
      </c>
      <c r="E58" s="3">
        <v>24</v>
      </c>
    </row>
    <row r="59" spans="1:5" ht="15.5" x14ac:dyDescent="0.25">
      <c r="A59" s="15" t="s">
        <v>73</v>
      </c>
      <c r="B59" s="7">
        <v>43328</v>
      </c>
      <c r="C59" s="1">
        <v>4.238425925925926E-2</v>
      </c>
      <c r="D59" s="11" t="s">
        <v>86</v>
      </c>
      <c r="E59" s="9">
        <v>19</v>
      </c>
    </row>
    <row r="60" spans="1:5" ht="15.5" x14ac:dyDescent="0.25">
      <c r="A60" s="15" t="s">
        <v>96</v>
      </c>
      <c r="B60" s="7">
        <v>43363</v>
      </c>
      <c r="C60" s="1">
        <v>2.748842592592593E-2</v>
      </c>
      <c r="D60" s="2" t="s">
        <v>8</v>
      </c>
      <c r="E60" s="3">
        <v>28</v>
      </c>
    </row>
    <row r="61" spans="1:5" ht="15.5" x14ac:dyDescent="0.25">
      <c r="A61" s="15" t="s">
        <v>17</v>
      </c>
      <c r="B61" s="6">
        <v>43363</v>
      </c>
      <c r="C61" s="1">
        <v>2.7534722222222228E-2</v>
      </c>
      <c r="D61" s="2" t="s">
        <v>53</v>
      </c>
      <c r="E61" s="3">
        <v>23</v>
      </c>
    </row>
    <row r="62" spans="1:5" ht="15.5" x14ac:dyDescent="0.25">
      <c r="A62" s="15" t="s">
        <v>48</v>
      </c>
      <c r="B62" s="7">
        <v>43363</v>
      </c>
      <c r="C62" s="1">
        <v>2.7858796296296302E-2</v>
      </c>
      <c r="D62" s="2" t="s">
        <v>54</v>
      </c>
      <c r="E62" s="3">
        <v>25</v>
      </c>
    </row>
    <row r="63" spans="1:5" ht="15.5" x14ac:dyDescent="0.25">
      <c r="A63" s="15" t="s">
        <v>71</v>
      </c>
      <c r="B63" s="6">
        <v>43363</v>
      </c>
      <c r="C63" s="1">
        <v>2.7893518518518519E-2</v>
      </c>
      <c r="D63" s="11" t="s">
        <v>55</v>
      </c>
      <c r="E63" s="9">
        <v>26</v>
      </c>
    </row>
    <row r="64" spans="1:5" ht="15.5" x14ac:dyDescent="0.25">
      <c r="A64" s="15" t="s">
        <v>97</v>
      </c>
      <c r="B64" s="7">
        <v>43363</v>
      </c>
      <c r="C64" s="1">
        <v>2.929398148148148E-2</v>
      </c>
      <c r="D64" s="2" t="s">
        <v>49</v>
      </c>
      <c r="E64" s="3">
        <v>24</v>
      </c>
    </row>
    <row r="65" spans="1:5" ht="15.5" x14ac:dyDescent="0.25">
      <c r="A65" s="15" t="s">
        <v>94</v>
      </c>
      <c r="B65" s="7">
        <v>43363</v>
      </c>
      <c r="C65" s="1">
        <v>2.9398148148148149E-2</v>
      </c>
      <c r="D65" s="2" t="s">
        <v>89</v>
      </c>
      <c r="E65" s="3">
        <v>19</v>
      </c>
    </row>
    <row r="66" spans="1:5" ht="15.5" x14ac:dyDescent="0.25">
      <c r="A66" s="15" t="s">
        <v>101</v>
      </c>
      <c r="B66" s="6">
        <v>43363</v>
      </c>
      <c r="C66" s="1">
        <v>2.9398148148148149E-2</v>
      </c>
      <c r="D66" s="11" t="s">
        <v>88</v>
      </c>
      <c r="E66" s="9">
        <v>2</v>
      </c>
    </row>
    <row r="67" spans="1:5" ht="15.5" x14ac:dyDescent="0.25">
      <c r="A67" s="15" t="s">
        <v>81</v>
      </c>
      <c r="B67" s="6">
        <v>43363</v>
      </c>
      <c r="C67" s="1">
        <v>2.9953703703703705E-2</v>
      </c>
      <c r="D67" s="2" t="s">
        <v>5</v>
      </c>
      <c r="E67" s="3">
        <v>29</v>
      </c>
    </row>
    <row r="68" spans="1:5" ht="15.5" x14ac:dyDescent="0.25">
      <c r="A68" s="15" t="s">
        <v>99</v>
      </c>
      <c r="B68" s="7">
        <v>43363</v>
      </c>
      <c r="C68" s="1">
        <v>3.1493055555555552E-2</v>
      </c>
      <c r="D68" s="2" t="s">
        <v>7</v>
      </c>
      <c r="E68" s="3">
        <v>2</v>
      </c>
    </row>
    <row r="69" spans="1:5" ht="15.5" x14ac:dyDescent="0.25">
      <c r="A69" s="15" t="s">
        <v>52</v>
      </c>
      <c r="B69" s="6">
        <v>43363</v>
      </c>
      <c r="C69" s="1">
        <v>3.184027777777778E-2</v>
      </c>
      <c r="D69" s="2" t="s">
        <v>102</v>
      </c>
      <c r="E69" s="3">
        <v>18</v>
      </c>
    </row>
    <row r="70" spans="1:5" ht="15.5" x14ac:dyDescent="0.25">
      <c r="A70" s="15" t="s">
        <v>83</v>
      </c>
      <c r="B70" s="7">
        <v>43363</v>
      </c>
      <c r="C70" s="1">
        <v>3.2152777777777773E-2</v>
      </c>
      <c r="D70" s="2" t="s">
        <v>10</v>
      </c>
      <c r="E70" s="3">
        <v>27</v>
      </c>
    </row>
    <row r="71" spans="1:5" ht="15.5" x14ac:dyDescent="0.25">
      <c r="A71" s="15" t="s">
        <v>42</v>
      </c>
      <c r="B71" s="6">
        <v>43363</v>
      </c>
      <c r="C71" s="1">
        <v>3.4826388888888921E-2</v>
      </c>
      <c r="D71" s="11" t="s">
        <v>103</v>
      </c>
      <c r="E71" s="9">
        <v>17</v>
      </c>
    </row>
    <row r="72" spans="1:5" ht="15.5" x14ac:dyDescent="0.25">
      <c r="A72" s="15" t="s">
        <v>66</v>
      </c>
      <c r="B72" s="7">
        <v>43363</v>
      </c>
      <c r="C72" s="1">
        <v>3.5833333333333335E-2</v>
      </c>
      <c r="D72" s="11" t="s">
        <v>9</v>
      </c>
      <c r="E72" s="9">
        <v>2</v>
      </c>
    </row>
    <row r="73" spans="1:5" ht="15.5" x14ac:dyDescent="0.25">
      <c r="A73" s="15" t="s">
        <v>14</v>
      </c>
      <c r="B73" s="6">
        <v>43363</v>
      </c>
      <c r="C73" s="8">
        <v>3.6759259259259269E-2</v>
      </c>
      <c r="D73" s="9" t="s">
        <v>104</v>
      </c>
      <c r="E73" s="9">
        <v>16</v>
      </c>
    </row>
    <row r="74" spans="1:5" ht="15.5" x14ac:dyDescent="0.25">
      <c r="A74" s="15" t="s">
        <v>82</v>
      </c>
      <c r="B74" s="7">
        <v>43363</v>
      </c>
      <c r="C74" s="1">
        <v>3.7199074074074079E-2</v>
      </c>
      <c r="D74" s="2" t="s">
        <v>6</v>
      </c>
      <c r="E74" s="3">
        <v>30</v>
      </c>
    </row>
    <row r="75" spans="1:5" ht="15.5" x14ac:dyDescent="0.25">
      <c r="A75" s="15" t="s">
        <v>100</v>
      </c>
      <c r="B75" s="6">
        <v>43363</v>
      </c>
      <c r="C75" s="1">
        <v>3.7268518518518527E-2</v>
      </c>
      <c r="D75" s="2" t="s">
        <v>51</v>
      </c>
      <c r="E75" s="3">
        <v>2</v>
      </c>
    </row>
    <row r="76" spans="1:5" ht="15.5" x14ac:dyDescent="0.25">
      <c r="A76" s="15" t="s">
        <v>77</v>
      </c>
      <c r="B76" s="7">
        <v>43363</v>
      </c>
      <c r="C76" s="1">
        <v>3.7337962962962962E-2</v>
      </c>
      <c r="D76" s="2" t="s">
        <v>46</v>
      </c>
      <c r="E76" s="3">
        <v>2</v>
      </c>
    </row>
    <row r="77" spans="1:5" ht="15.5" x14ac:dyDescent="0.25">
      <c r="A77" s="15" t="s">
        <v>58</v>
      </c>
      <c r="B77" s="6">
        <v>43363</v>
      </c>
      <c r="C77" s="1">
        <v>3.7557870370370373E-2</v>
      </c>
      <c r="D77" s="2" t="s">
        <v>87</v>
      </c>
      <c r="E77" s="3">
        <v>20</v>
      </c>
    </row>
    <row r="78" spans="1:5" ht="15.5" x14ac:dyDescent="0.25">
      <c r="A78" s="15" t="s">
        <v>37</v>
      </c>
      <c r="B78" s="7">
        <v>43363</v>
      </c>
      <c r="C78" s="1">
        <v>3.7939814814814815E-2</v>
      </c>
      <c r="D78" s="2" t="s">
        <v>90</v>
      </c>
      <c r="E78" s="3">
        <v>2</v>
      </c>
    </row>
    <row r="79" spans="1:5" ht="15.5" x14ac:dyDescent="0.25">
      <c r="A79" s="15" t="s">
        <v>98</v>
      </c>
      <c r="B79" s="6">
        <v>43363</v>
      </c>
      <c r="C79" s="1">
        <v>3.8506944444444441E-2</v>
      </c>
      <c r="D79" s="11" t="s">
        <v>50</v>
      </c>
      <c r="E79" s="9">
        <v>22</v>
      </c>
    </row>
    <row r="80" spans="1:5" ht="15.5" x14ac:dyDescent="0.25">
      <c r="A80" s="15" t="s">
        <v>72</v>
      </c>
      <c r="B80" s="7">
        <v>43363</v>
      </c>
      <c r="C80" s="1">
        <v>4.0844907407407399E-2</v>
      </c>
      <c r="D80" s="2" t="s">
        <v>56</v>
      </c>
      <c r="E80" s="3">
        <v>2</v>
      </c>
    </row>
    <row r="81" spans="1:5" ht="15.5" x14ac:dyDescent="0.25">
      <c r="A81" s="15" t="s">
        <v>60</v>
      </c>
      <c r="B81" s="6">
        <v>43363</v>
      </c>
      <c r="C81" s="1">
        <v>4.1388888888888892E-2</v>
      </c>
      <c r="D81" s="11" t="s">
        <v>86</v>
      </c>
      <c r="E81" s="3">
        <v>21</v>
      </c>
    </row>
    <row r="82" spans="1:5" ht="15.5" x14ac:dyDescent="0.25">
      <c r="A82" s="15" t="s">
        <v>57</v>
      </c>
      <c r="B82" s="6">
        <v>43391</v>
      </c>
      <c r="C82" s="1">
        <v>2.7071759259259261E-2</v>
      </c>
      <c r="D82" s="11" t="s">
        <v>50</v>
      </c>
      <c r="E82" s="9">
        <v>20</v>
      </c>
    </row>
    <row r="83" spans="1:5" ht="15.5" x14ac:dyDescent="0.25">
      <c r="A83" s="15" t="s">
        <v>48</v>
      </c>
      <c r="B83" s="7">
        <v>43391</v>
      </c>
      <c r="C83" s="1">
        <v>2.809027777777778E-2</v>
      </c>
      <c r="D83" s="2" t="s">
        <v>9</v>
      </c>
      <c r="E83" s="3">
        <v>27</v>
      </c>
    </row>
    <row r="84" spans="1:5" ht="15.5" x14ac:dyDescent="0.25">
      <c r="A84" s="15" t="s">
        <v>107</v>
      </c>
      <c r="B84" s="7">
        <v>43391</v>
      </c>
      <c r="C84" s="1">
        <v>3.0694444444444444E-2</v>
      </c>
      <c r="D84" s="9" t="s">
        <v>10</v>
      </c>
      <c r="E84" s="9">
        <v>2</v>
      </c>
    </row>
    <row r="85" spans="1:5" ht="15.5" x14ac:dyDescent="0.25">
      <c r="A85" s="10" t="s">
        <v>61</v>
      </c>
      <c r="B85" s="7">
        <v>43391</v>
      </c>
      <c r="C85" s="1">
        <v>3.0694444444444451E-2</v>
      </c>
      <c r="D85" s="2" t="s">
        <v>8</v>
      </c>
      <c r="E85" s="3">
        <v>28</v>
      </c>
    </row>
    <row r="86" spans="1:5" ht="15.5" x14ac:dyDescent="0.25">
      <c r="A86" s="15" t="s">
        <v>52</v>
      </c>
      <c r="B86" s="6">
        <v>43391</v>
      </c>
      <c r="C86" s="1">
        <v>3.1053240740740735E-2</v>
      </c>
      <c r="D86" s="2" t="s">
        <v>55</v>
      </c>
      <c r="E86" s="3">
        <v>25</v>
      </c>
    </row>
    <row r="87" spans="1:5" ht="15.5" x14ac:dyDescent="0.25">
      <c r="A87" s="15" t="s">
        <v>14</v>
      </c>
      <c r="B87" s="6">
        <v>43391</v>
      </c>
      <c r="C87" s="1">
        <v>3.2430555555555546E-2</v>
      </c>
      <c r="D87" s="2" t="s">
        <v>54</v>
      </c>
      <c r="E87" s="3">
        <v>24</v>
      </c>
    </row>
    <row r="88" spans="1:5" ht="15.5" x14ac:dyDescent="0.25">
      <c r="A88" s="15" t="s">
        <v>66</v>
      </c>
      <c r="B88" s="6">
        <v>43391</v>
      </c>
      <c r="C88" s="1">
        <v>3.4212962962962966E-2</v>
      </c>
      <c r="D88" s="2" t="s">
        <v>5</v>
      </c>
      <c r="E88" s="3">
        <v>2</v>
      </c>
    </row>
    <row r="89" spans="1:5" ht="15.5" x14ac:dyDescent="0.25">
      <c r="A89" s="15" t="s">
        <v>77</v>
      </c>
      <c r="B89" s="7">
        <v>43391</v>
      </c>
      <c r="C89" s="1">
        <v>3.439814814814815E-2</v>
      </c>
      <c r="D89" s="2" t="s">
        <v>7</v>
      </c>
      <c r="E89" s="3">
        <v>29</v>
      </c>
    </row>
    <row r="90" spans="1:5" ht="15.5" x14ac:dyDescent="0.25">
      <c r="A90" s="15" t="s">
        <v>82</v>
      </c>
      <c r="B90" s="7">
        <v>43391</v>
      </c>
      <c r="C90" s="1">
        <v>3.4722222222222217E-2</v>
      </c>
      <c r="D90" s="11" t="s">
        <v>6</v>
      </c>
      <c r="E90" s="9">
        <v>30</v>
      </c>
    </row>
    <row r="91" spans="1:5" ht="15.5" x14ac:dyDescent="0.25">
      <c r="A91" s="10" t="s">
        <v>105</v>
      </c>
      <c r="B91" s="6">
        <v>43391</v>
      </c>
      <c r="C91" s="1">
        <v>3.4837962962962966E-2</v>
      </c>
      <c r="D91" s="2" t="s">
        <v>56</v>
      </c>
      <c r="E91" s="3">
        <v>23</v>
      </c>
    </row>
    <row r="92" spans="1:5" ht="15.5" x14ac:dyDescent="0.25">
      <c r="A92" s="15" t="s">
        <v>106</v>
      </c>
      <c r="B92" s="6">
        <v>43391</v>
      </c>
      <c r="C92" s="1">
        <v>3.7708333333333337E-2</v>
      </c>
      <c r="D92" s="2" t="s">
        <v>51</v>
      </c>
      <c r="E92" s="3">
        <v>19</v>
      </c>
    </row>
    <row r="93" spans="1:5" ht="15.5" x14ac:dyDescent="0.25">
      <c r="A93" s="15" t="s">
        <v>108</v>
      </c>
      <c r="B93" s="6">
        <v>43391</v>
      </c>
      <c r="C93" s="1">
        <v>3.7719907407407403E-2</v>
      </c>
      <c r="D93" s="2" t="s">
        <v>86</v>
      </c>
      <c r="E93" s="3">
        <v>2</v>
      </c>
    </row>
    <row r="94" spans="1:5" ht="15.5" x14ac:dyDescent="0.25">
      <c r="A94" s="15" t="s">
        <v>37</v>
      </c>
      <c r="B94" s="6">
        <v>43391</v>
      </c>
      <c r="C94" s="1">
        <v>3.8518518518518514E-2</v>
      </c>
      <c r="D94" s="11" t="s">
        <v>53</v>
      </c>
      <c r="E94" s="9">
        <v>21</v>
      </c>
    </row>
    <row r="95" spans="1:5" ht="15.5" x14ac:dyDescent="0.25">
      <c r="A95" s="15" t="s">
        <v>60</v>
      </c>
      <c r="B95" s="7">
        <v>43391</v>
      </c>
      <c r="C95" s="1">
        <v>4.1435185185185186E-2</v>
      </c>
      <c r="D95" s="11" t="s">
        <v>46</v>
      </c>
      <c r="E95" s="9">
        <v>26</v>
      </c>
    </row>
    <row r="96" spans="1:5" ht="15.5" x14ac:dyDescent="0.25">
      <c r="A96" s="15" t="s">
        <v>73</v>
      </c>
      <c r="B96" s="6">
        <v>43391</v>
      </c>
      <c r="C96" s="1">
        <v>4.266203703703704E-2</v>
      </c>
      <c r="D96" s="2" t="s">
        <v>49</v>
      </c>
      <c r="E96" s="3">
        <v>22</v>
      </c>
    </row>
    <row r="97" spans="1:5" ht="15.5" x14ac:dyDescent="0.25">
      <c r="A97" s="15" t="s">
        <v>57</v>
      </c>
      <c r="B97" s="6">
        <v>43419</v>
      </c>
      <c r="C97" s="1">
        <v>2.6400462962962966E-2</v>
      </c>
      <c r="D97" s="11" t="s">
        <v>86</v>
      </c>
      <c r="E97" s="9">
        <v>20</v>
      </c>
    </row>
    <row r="98" spans="1:5" ht="15.5" x14ac:dyDescent="0.25">
      <c r="A98" s="15" t="s">
        <v>96</v>
      </c>
      <c r="B98" s="6">
        <v>43419</v>
      </c>
      <c r="C98" s="1">
        <v>2.6504629629629628E-2</v>
      </c>
      <c r="D98" s="2" t="s">
        <v>9</v>
      </c>
      <c r="E98" s="3">
        <v>29</v>
      </c>
    </row>
    <row r="99" spans="1:5" ht="15.5" x14ac:dyDescent="0.25">
      <c r="A99" s="10" t="s">
        <v>17</v>
      </c>
      <c r="B99" s="6">
        <v>43419</v>
      </c>
      <c r="C99" s="1">
        <v>2.7048611111111117E-2</v>
      </c>
      <c r="D99" s="2" t="s">
        <v>49</v>
      </c>
      <c r="E99" s="3">
        <v>24</v>
      </c>
    </row>
    <row r="100" spans="1:5" ht="15.5" x14ac:dyDescent="0.25">
      <c r="A100" s="15" t="s">
        <v>48</v>
      </c>
      <c r="B100" s="6">
        <v>43419</v>
      </c>
      <c r="C100" s="1">
        <v>2.765046296296296E-2</v>
      </c>
      <c r="D100" s="11" t="s">
        <v>54</v>
      </c>
      <c r="E100" s="9">
        <v>26</v>
      </c>
    </row>
    <row r="101" spans="1:5" ht="15.5" x14ac:dyDescent="0.25">
      <c r="A101" s="15" t="s">
        <v>109</v>
      </c>
      <c r="B101" s="6">
        <v>43419</v>
      </c>
      <c r="C101" s="1">
        <v>2.898148148148148E-2</v>
      </c>
      <c r="D101" s="2" t="s">
        <v>8</v>
      </c>
      <c r="E101" s="3">
        <v>2</v>
      </c>
    </row>
    <row r="102" spans="1:5" ht="15.5" x14ac:dyDescent="0.25">
      <c r="A102" s="15" t="s">
        <v>99</v>
      </c>
      <c r="B102" s="6">
        <v>43419</v>
      </c>
      <c r="C102" s="1">
        <v>2.9282407407407406E-2</v>
      </c>
      <c r="D102" s="11" t="s">
        <v>10</v>
      </c>
      <c r="E102" s="9">
        <v>2</v>
      </c>
    </row>
    <row r="103" spans="1:5" ht="15.5" x14ac:dyDescent="0.25">
      <c r="A103" s="15" t="s">
        <v>84</v>
      </c>
      <c r="B103" s="6">
        <v>43419</v>
      </c>
      <c r="C103" s="1">
        <v>2.9641203703703704E-2</v>
      </c>
      <c r="D103" s="11" t="s">
        <v>102</v>
      </c>
      <c r="E103" s="9">
        <v>16</v>
      </c>
    </row>
    <row r="104" spans="1:5" ht="15.5" x14ac:dyDescent="0.25">
      <c r="A104" s="15" t="s">
        <v>52</v>
      </c>
      <c r="B104" s="6">
        <v>43419</v>
      </c>
      <c r="C104" s="1">
        <v>2.9849537037037032E-2</v>
      </c>
      <c r="D104" s="11" t="s">
        <v>55</v>
      </c>
      <c r="E104" s="9">
        <v>27</v>
      </c>
    </row>
    <row r="105" spans="1:5" ht="15.5" x14ac:dyDescent="0.25">
      <c r="A105" s="15" t="s">
        <v>61</v>
      </c>
      <c r="B105" s="6">
        <v>43419</v>
      </c>
      <c r="C105" s="1">
        <v>3.0011574074074072E-2</v>
      </c>
      <c r="D105" s="2" t="s">
        <v>46</v>
      </c>
      <c r="E105" s="3">
        <v>28</v>
      </c>
    </row>
    <row r="106" spans="1:5" ht="15.5" x14ac:dyDescent="0.25">
      <c r="A106" s="15" t="s">
        <v>83</v>
      </c>
      <c r="B106" s="6">
        <v>43419</v>
      </c>
      <c r="C106" s="1">
        <v>3.1493055555555552E-2</v>
      </c>
      <c r="D106" s="2" t="s">
        <v>6</v>
      </c>
      <c r="E106" s="3">
        <v>2</v>
      </c>
    </row>
    <row r="107" spans="1:5" ht="15.5" x14ac:dyDescent="0.25">
      <c r="A107" s="15" t="s">
        <v>108</v>
      </c>
      <c r="B107" s="6">
        <v>43419</v>
      </c>
      <c r="C107" s="1">
        <v>3.2349537037037038E-2</v>
      </c>
      <c r="D107" s="11" t="s">
        <v>104</v>
      </c>
      <c r="E107" s="9">
        <v>14</v>
      </c>
    </row>
    <row r="108" spans="1:5" ht="15.5" x14ac:dyDescent="0.25">
      <c r="A108" s="15" t="s">
        <v>62</v>
      </c>
      <c r="B108" s="6">
        <v>43419</v>
      </c>
      <c r="C108" s="12">
        <v>3.350694444444445E-2</v>
      </c>
      <c r="D108" s="2" t="s">
        <v>111</v>
      </c>
      <c r="E108" s="3">
        <v>13</v>
      </c>
    </row>
    <row r="109" spans="1:5" ht="15.5" x14ac:dyDescent="0.25">
      <c r="A109" s="15" t="s">
        <v>105</v>
      </c>
      <c r="B109" s="6">
        <v>43419</v>
      </c>
      <c r="C109" s="1">
        <v>3.3541666666666671E-2</v>
      </c>
      <c r="D109" s="2" t="s">
        <v>53</v>
      </c>
      <c r="E109" s="3">
        <v>23</v>
      </c>
    </row>
    <row r="110" spans="1:5" ht="15.5" x14ac:dyDescent="0.25">
      <c r="A110" s="15" t="s">
        <v>66</v>
      </c>
      <c r="B110" s="6">
        <v>43419</v>
      </c>
      <c r="C110" s="1">
        <v>3.4479166666666665E-2</v>
      </c>
      <c r="D110" s="2" t="s">
        <v>5</v>
      </c>
      <c r="E110" s="3">
        <v>2</v>
      </c>
    </row>
    <row r="111" spans="1:5" ht="15.5" x14ac:dyDescent="0.25">
      <c r="A111" s="15" t="s">
        <v>77</v>
      </c>
      <c r="B111" s="6">
        <v>43419</v>
      </c>
      <c r="C111" s="1">
        <v>3.4745370370370364E-2</v>
      </c>
      <c r="D111" s="2" t="s">
        <v>7</v>
      </c>
      <c r="E111" s="3">
        <v>30</v>
      </c>
    </row>
    <row r="112" spans="1:5" ht="15.5" x14ac:dyDescent="0.25">
      <c r="A112" s="10" t="s">
        <v>14</v>
      </c>
      <c r="B112" s="6">
        <v>43419</v>
      </c>
      <c r="C112" s="1">
        <v>3.5995370370370372E-2</v>
      </c>
      <c r="D112" s="2" t="s">
        <v>103</v>
      </c>
      <c r="E112" s="3">
        <v>15</v>
      </c>
    </row>
    <row r="113" spans="1:5" ht="15.5" x14ac:dyDescent="0.25">
      <c r="A113" s="15" t="s">
        <v>82</v>
      </c>
      <c r="B113" s="6">
        <v>43419</v>
      </c>
      <c r="C113" s="1">
        <v>3.697916666666666E-2</v>
      </c>
      <c r="D113" s="11" t="s">
        <v>89</v>
      </c>
      <c r="E113" s="9">
        <v>18</v>
      </c>
    </row>
    <row r="114" spans="1:5" ht="15.5" x14ac:dyDescent="0.25">
      <c r="A114" s="15" t="s">
        <v>37</v>
      </c>
      <c r="B114" s="6">
        <v>43419</v>
      </c>
      <c r="C114" s="1">
        <v>3.8067129629629631E-2</v>
      </c>
      <c r="D114" s="2" t="s">
        <v>88</v>
      </c>
      <c r="E114" s="3">
        <v>19</v>
      </c>
    </row>
    <row r="115" spans="1:5" ht="15.5" x14ac:dyDescent="0.25">
      <c r="A115" s="15" t="s">
        <v>63</v>
      </c>
      <c r="B115" s="6">
        <v>43419</v>
      </c>
      <c r="C115" s="1">
        <v>3.862268518518519E-2</v>
      </c>
      <c r="D115" s="2" t="s">
        <v>50</v>
      </c>
      <c r="E115" s="3">
        <v>22</v>
      </c>
    </row>
    <row r="116" spans="1:5" ht="15.5" x14ac:dyDescent="0.25">
      <c r="A116" s="15" t="s">
        <v>40</v>
      </c>
      <c r="B116" s="6">
        <v>43419</v>
      </c>
      <c r="C116" s="1">
        <v>3.8877314814814809E-2</v>
      </c>
      <c r="D116" s="2" t="s">
        <v>56</v>
      </c>
      <c r="E116" s="3">
        <v>25</v>
      </c>
    </row>
    <row r="117" spans="1:5" ht="15.5" x14ac:dyDescent="0.25">
      <c r="A117" s="15" t="s">
        <v>110</v>
      </c>
      <c r="B117" s="6">
        <v>43419</v>
      </c>
      <c r="C117" s="1">
        <v>3.9293981481481485E-2</v>
      </c>
      <c r="D117" s="2" t="s">
        <v>87</v>
      </c>
      <c r="E117" s="3">
        <v>2</v>
      </c>
    </row>
    <row r="118" spans="1:5" ht="15.5" x14ac:dyDescent="0.25">
      <c r="A118" s="10" t="s">
        <v>60</v>
      </c>
      <c r="B118" s="6">
        <v>43419</v>
      </c>
      <c r="C118" s="1">
        <v>4.1412037037037039E-2</v>
      </c>
      <c r="D118" s="2" t="s">
        <v>51</v>
      </c>
      <c r="E118" s="3">
        <v>21</v>
      </c>
    </row>
    <row r="119" spans="1:5" ht="15.5" x14ac:dyDescent="0.25">
      <c r="A119" s="15" t="s">
        <v>15</v>
      </c>
      <c r="B119" s="6">
        <v>43419</v>
      </c>
      <c r="C119" s="1">
        <v>4.3356481481481482E-2</v>
      </c>
      <c r="D119" s="2" t="s">
        <v>90</v>
      </c>
      <c r="E119" s="3">
        <v>17</v>
      </c>
    </row>
    <row r="120" spans="1:5" ht="15.5" x14ac:dyDescent="0.25">
      <c r="A120" s="15" t="s">
        <v>79</v>
      </c>
      <c r="B120" s="6">
        <v>43454</v>
      </c>
      <c r="C120" s="1">
        <v>2.6261574074074073E-2</v>
      </c>
      <c r="D120" s="11" t="s">
        <v>90</v>
      </c>
      <c r="E120" s="9">
        <v>15</v>
      </c>
    </row>
    <row r="121" spans="1:5" ht="15.5" x14ac:dyDescent="0.25">
      <c r="A121" s="15" t="s">
        <v>96</v>
      </c>
      <c r="B121" s="7">
        <v>43454</v>
      </c>
      <c r="C121" s="1">
        <v>2.6481481481481488E-2</v>
      </c>
      <c r="D121" s="11" t="s">
        <v>56</v>
      </c>
      <c r="E121" s="9">
        <v>24</v>
      </c>
    </row>
    <row r="122" spans="1:5" ht="15.5" x14ac:dyDescent="0.25">
      <c r="A122" s="15" t="s">
        <v>48</v>
      </c>
      <c r="B122" s="6">
        <v>43454</v>
      </c>
      <c r="C122" s="1">
        <v>2.7175925925925923E-2</v>
      </c>
      <c r="D122" s="2" t="s">
        <v>10</v>
      </c>
      <c r="E122" s="3">
        <v>58</v>
      </c>
    </row>
    <row r="123" spans="1:5" ht="15.5" x14ac:dyDescent="0.25">
      <c r="A123" s="10" t="s">
        <v>17</v>
      </c>
      <c r="B123" s="6">
        <v>43454</v>
      </c>
      <c r="C123" s="1">
        <v>2.765046296296297E-2</v>
      </c>
      <c r="D123" s="2" t="s">
        <v>86</v>
      </c>
      <c r="E123" s="3">
        <v>19</v>
      </c>
    </row>
    <row r="124" spans="1:5" ht="15.5" x14ac:dyDescent="0.25">
      <c r="A124" s="15" t="s">
        <v>71</v>
      </c>
      <c r="B124" s="6">
        <v>43454</v>
      </c>
      <c r="C124" s="1">
        <v>2.7685185185185184E-2</v>
      </c>
      <c r="D124" s="2" t="s">
        <v>46</v>
      </c>
      <c r="E124" s="3">
        <v>27</v>
      </c>
    </row>
    <row r="125" spans="1:5" ht="15.5" x14ac:dyDescent="0.25">
      <c r="A125" s="15" t="s">
        <v>85</v>
      </c>
      <c r="B125" s="6">
        <v>43454</v>
      </c>
      <c r="C125" s="1">
        <v>2.7731481481481478E-2</v>
      </c>
      <c r="D125" s="2" t="s">
        <v>49</v>
      </c>
      <c r="E125" s="3">
        <v>23</v>
      </c>
    </row>
    <row r="126" spans="1:5" ht="15.5" x14ac:dyDescent="0.25">
      <c r="A126" s="15" t="s">
        <v>108</v>
      </c>
      <c r="B126" s="7">
        <v>43454</v>
      </c>
      <c r="C126" s="1">
        <v>2.8368055555555549E-2</v>
      </c>
      <c r="D126" s="11" t="s">
        <v>51</v>
      </c>
      <c r="E126" s="9">
        <v>20</v>
      </c>
    </row>
    <row r="127" spans="1:5" ht="15.5" x14ac:dyDescent="0.25">
      <c r="A127" s="15" t="s">
        <v>62</v>
      </c>
      <c r="B127" s="6">
        <v>43454</v>
      </c>
      <c r="C127" s="1">
        <v>2.9571759259259259E-2</v>
      </c>
      <c r="D127" s="2" t="s">
        <v>89</v>
      </c>
      <c r="E127" s="3">
        <v>16</v>
      </c>
    </row>
    <row r="128" spans="1:5" ht="15.5" x14ac:dyDescent="0.25">
      <c r="A128" s="15" t="s">
        <v>61</v>
      </c>
      <c r="B128" s="7">
        <v>43454</v>
      </c>
      <c r="C128" s="1">
        <v>2.9976851851851852E-2</v>
      </c>
      <c r="D128" s="2" t="s">
        <v>54</v>
      </c>
      <c r="E128" s="3">
        <v>25</v>
      </c>
    </row>
    <row r="129" spans="1:5" ht="15.5" x14ac:dyDescent="0.25">
      <c r="A129" s="15" t="s">
        <v>114</v>
      </c>
      <c r="B129" s="6">
        <v>43454</v>
      </c>
      <c r="C129" s="1">
        <v>3.0092592592592598E-2</v>
      </c>
      <c r="D129" s="2" t="s">
        <v>6</v>
      </c>
      <c r="E129" s="3">
        <v>2</v>
      </c>
    </row>
    <row r="130" spans="1:5" ht="15.5" x14ac:dyDescent="0.25">
      <c r="A130" s="15" t="s">
        <v>115</v>
      </c>
      <c r="B130" s="7">
        <v>43454</v>
      </c>
      <c r="C130" s="1">
        <v>3.0104166666666664E-2</v>
      </c>
      <c r="D130" s="2" t="s">
        <v>5</v>
      </c>
      <c r="E130" s="3">
        <v>2</v>
      </c>
    </row>
    <row r="131" spans="1:5" ht="15.5" x14ac:dyDescent="0.25">
      <c r="A131" s="15" t="s">
        <v>52</v>
      </c>
      <c r="B131" s="7">
        <v>43454</v>
      </c>
      <c r="C131" s="1">
        <v>3.0312500000000006E-2</v>
      </c>
      <c r="D131" s="11" t="s">
        <v>53</v>
      </c>
      <c r="E131" s="9">
        <v>22</v>
      </c>
    </row>
    <row r="132" spans="1:5" ht="15.5" x14ac:dyDescent="0.25">
      <c r="A132" s="15" t="s">
        <v>80</v>
      </c>
      <c r="B132" s="7">
        <v>43454</v>
      </c>
      <c r="C132" s="1">
        <v>3.05324074074074E-2</v>
      </c>
      <c r="D132" s="2" t="s">
        <v>9</v>
      </c>
      <c r="E132" s="3">
        <v>28</v>
      </c>
    </row>
    <row r="133" spans="1:5" ht="15.5" x14ac:dyDescent="0.25">
      <c r="A133" s="15" t="s">
        <v>14</v>
      </c>
      <c r="B133" s="7">
        <v>43454</v>
      </c>
      <c r="C133" s="1">
        <v>3.2511574074074068E-2</v>
      </c>
      <c r="D133" s="2" t="s">
        <v>88</v>
      </c>
      <c r="E133" s="3">
        <v>17</v>
      </c>
    </row>
    <row r="134" spans="1:5" ht="15.5" x14ac:dyDescent="0.25">
      <c r="A134" s="15" t="s">
        <v>42</v>
      </c>
      <c r="B134" s="6">
        <v>43454</v>
      </c>
      <c r="C134" s="1">
        <v>3.3229166666666664E-2</v>
      </c>
      <c r="D134" s="2" t="s">
        <v>50</v>
      </c>
      <c r="E134" s="3">
        <v>21</v>
      </c>
    </row>
    <row r="135" spans="1:5" ht="15.5" x14ac:dyDescent="0.25">
      <c r="A135" s="15" t="s">
        <v>110</v>
      </c>
      <c r="B135" s="7">
        <v>43454</v>
      </c>
      <c r="C135" s="1">
        <v>3.6284722222222232E-2</v>
      </c>
      <c r="D135" s="2" t="s">
        <v>7</v>
      </c>
      <c r="E135" s="3">
        <v>2</v>
      </c>
    </row>
    <row r="136" spans="1:5" ht="15.5" x14ac:dyDescent="0.25">
      <c r="A136" s="15" t="s">
        <v>40</v>
      </c>
      <c r="B136" s="6">
        <v>43454</v>
      </c>
      <c r="C136" s="1">
        <v>3.7696759259259256E-2</v>
      </c>
      <c r="D136" s="2" t="s">
        <v>8</v>
      </c>
      <c r="E136" s="3">
        <v>30</v>
      </c>
    </row>
    <row r="137" spans="1:5" ht="15.5" x14ac:dyDescent="0.25">
      <c r="A137" s="15" t="s">
        <v>63</v>
      </c>
      <c r="B137" s="6">
        <v>43454</v>
      </c>
      <c r="C137" s="1">
        <v>3.8958333333333331E-2</v>
      </c>
      <c r="D137" s="2" t="s">
        <v>87</v>
      </c>
      <c r="E137" s="3">
        <v>18</v>
      </c>
    </row>
    <row r="138" spans="1:5" ht="15.5" x14ac:dyDescent="0.25">
      <c r="A138" s="15" t="s">
        <v>60</v>
      </c>
      <c r="B138" s="7">
        <v>43454</v>
      </c>
      <c r="C138" s="1">
        <v>4.0902777777777788E-2</v>
      </c>
      <c r="D138" s="2" t="s">
        <v>55</v>
      </c>
      <c r="E138" s="3">
        <v>26</v>
      </c>
    </row>
    <row r="139" spans="1:5" ht="15.5" x14ac:dyDescent="0.25">
      <c r="A139" s="15" t="s">
        <v>73</v>
      </c>
      <c r="B139" s="6">
        <v>43454</v>
      </c>
      <c r="C139" s="1">
        <v>4.7754629629629633E-2</v>
      </c>
      <c r="D139" s="2" t="s">
        <v>102</v>
      </c>
      <c r="E139" s="3">
        <v>14</v>
      </c>
    </row>
    <row r="140" spans="1:5" ht="15.5" x14ac:dyDescent="0.25">
      <c r="A140" s="15" t="s">
        <v>96</v>
      </c>
      <c r="B140" s="7">
        <v>43482</v>
      </c>
      <c r="C140" s="1">
        <v>2.6643518518518518E-2</v>
      </c>
      <c r="D140" s="2" t="s">
        <v>50</v>
      </c>
      <c r="E140" s="3">
        <v>23</v>
      </c>
    </row>
    <row r="141" spans="1:5" ht="15.5" x14ac:dyDescent="0.25">
      <c r="A141" s="15" t="s">
        <v>71</v>
      </c>
      <c r="B141" s="6">
        <v>43482</v>
      </c>
      <c r="C141" s="1">
        <v>2.7083333333333334E-2</v>
      </c>
      <c r="D141" s="2" t="s">
        <v>55</v>
      </c>
      <c r="E141" s="3">
        <v>27</v>
      </c>
    </row>
    <row r="142" spans="1:5" ht="15.5" x14ac:dyDescent="0.25">
      <c r="A142" s="15" t="s">
        <v>48</v>
      </c>
      <c r="B142" s="7">
        <v>43482</v>
      </c>
      <c r="C142" s="1">
        <v>2.7418981481481478E-2</v>
      </c>
      <c r="D142" s="2" t="s">
        <v>51</v>
      </c>
      <c r="E142" s="3">
        <v>22</v>
      </c>
    </row>
    <row r="143" spans="1:5" ht="15.5" x14ac:dyDescent="0.25">
      <c r="A143" s="15" t="s">
        <v>85</v>
      </c>
      <c r="B143" s="7">
        <v>43482</v>
      </c>
      <c r="C143" s="1">
        <v>2.8101851851851854E-2</v>
      </c>
      <c r="D143" s="2" t="s">
        <v>86</v>
      </c>
      <c r="E143" s="3">
        <v>21</v>
      </c>
    </row>
    <row r="144" spans="1:5" ht="15.5" x14ac:dyDescent="0.25">
      <c r="A144" s="15" t="s">
        <v>17</v>
      </c>
      <c r="B144" s="6">
        <v>43482</v>
      </c>
      <c r="C144" s="1">
        <v>2.8344907407407412E-2</v>
      </c>
      <c r="D144" s="2" t="s">
        <v>87</v>
      </c>
      <c r="E144" s="3">
        <v>20</v>
      </c>
    </row>
    <row r="145" spans="1:5" ht="15.5" x14ac:dyDescent="0.25">
      <c r="A145" s="15" t="s">
        <v>81</v>
      </c>
      <c r="B145" s="7">
        <v>43482</v>
      </c>
      <c r="C145" s="1">
        <v>2.931712962962963E-2</v>
      </c>
      <c r="D145" s="2" t="s">
        <v>6</v>
      </c>
      <c r="E145" s="3">
        <v>30</v>
      </c>
    </row>
    <row r="146" spans="1:5" ht="15.5" x14ac:dyDescent="0.25">
      <c r="A146" s="15" t="s">
        <v>117</v>
      </c>
      <c r="B146" s="6">
        <v>43482</v>
      </c>
      <c r="C146" s="1">
        <v>2.9861111111111116E-2</v>
      </c>
      <c r="D146" s="2" t="s">
        <v>8</v>
      </c>
      <c r="E146" s="3">
        <v>2</v>
      </c>
    </row>
    <row r="147" spans="1:5" ht="15.5" x14ac:dyDescent="0.25">
      <c r="A147" s="15" t="s">
        <v>52</v>
      </c>
      <c r="B147" s="6">
        <v>43482</v>
      </c>
      <c r="C147" s="1">
        <v>2.9988425925925925E-2</v>
      </c>
      <c r="D147" s="2" t="s">
        <v>53</v>
      </c>
      <c r="E147" s="3">
        <v>24</v>
      </c>
    </row>
    <row r="148" spans="1:5" ht="15.5" x14ac:dyDescent="0.25">
      <c r="A148" s="15" t="s">
        <v>62</v>
      </c>
      <c r="B148" s="6">
        <v>43482</v>
      </c>
      <c r="C148" s="1">
        <v>3.0127314814814822E-2</v>
      </c>
      <c r="D148" s="2" t="s">
        <v>90</v>
      </c>
      <c r="E148" s="3">
        <v>17</v>
      </c>
    </row>
    <row r="149" spans="1:5" ht="15.5" x14ac:dyDescent="0.25">
      <c r="A149" s="15" t="s">
        <v>107</v>
      </c>
      <c r="B149" s="6">
        <v>43482</v>
      </c>
      <c r="C149" s="1">
        <v>3.0474537037037043E-2</v>
      </c>
      <c r="D149" s="2" t="s">
        <v>56</v>
      </c>
      <c r="E149" s="3">
        <v>26</v>
      </c>
    </row>
    <row r="150" spans="1:5" ht="15.5" x14ac:dyDescent="0.25">
      <c r="A150" s="15" t="s">
        <v>61</v>
      </c>
      <c r="B150" s="6">
        <v>43482</v>
      </c>
      <c r="C150" s="1">
        <v>3.152777777777778E-2</v>
      </c>
      <c r="D150" s="2" t="s">
        <v>89</v>
      </c>
      <c r="E150" s="3">
        <v>18</v>
      </c>
    </row>
    <row r="151" spans="1:5" ht="15.5" x14ac:dyDescent="0.25">
      <c r="A151" s="15" t="s">
        <v>66</v>
      </c>
      <c r="B151" s="6">
        <v>43482</v>
      </c>
      <c r="C151" s="1">
        <v>3.3321759259259259E-2</v>
      </c>
      <c r="D151" s="2" t="s">
        <v>46</v>
      </c>
      <c r="E151" s="3">
        <v>28</v>
      </c>
    </row>
    <row r="152" spans="1:5" ht="15.5" x14ac:dyDescent="0.25">
      <c r="A152" s="15" t="s">
        <v>101</v>
      </c>
      <c r="B152" s="6">
        <v>43482</v>
      </c>
      <c r="C152" s="1">
        <v>3.4305555555555561E-2</v>
      </c>
      <c r="D152" s="2" t="s">
        <v>7</v>
      </c>
      <c r="E152" s="3">
        <v>2</v>
      </c>
    </row>
    <row r="153" spans="1:5" ht="15.5" x14ac:dyDescent="0.25">
      <c r="A153" s="15" t="s">
        <v>108</v>
      </c>
      <c r="B153" s="6">
        <v>43482</v>
      </c>
      <c r="C153" s="1">
        <v>3.4525462962962966E-2</v>
      </c>
      <c r="D153" s="2" t="s">
        <v>5</v>
      </c>
      <c r="E153" s="3">
        <v>2</v>
      </c>
    </row>
    <row r="154" spans="1:5" ht="15.5" x14ac:dyDescent="0.25">
      <c r="A154" s="15" t="s">
        <v>118</v>
      </c>
      <c r="B154" s="6">
        <v>43482</v>
      </c>
      <c r="C154" s="1">
        <v>3.5590277777777783E-2</v>
      </c>
      <c r="D154" s="2" t="s">
        <v>9</v>
      </c>
      <c r="E154" s="3">
        <v>2</v>
      </c>
    </row>
    <row r="155" spans="1:5" ht="15.5" x14ac:dyDescent="0.25">
      <c r="A155" s="15" t="s">
        <v>119</v>
      </c>
      <c r="B155" s="7">
        <v>43482</v>
      </c>
      <c r="C155" s="1">
        <v>3.6134259259259262E-2</v>
      </c>
      <c r="D155" s="2" t="s">
        <v>54</v>
      </c>
      <c r="E155" s="3">
        <v>2</v>
      </c>
    </row>
    <row r="156" spans="1:5" ht="15.5" x14ac:dyDescent="0.25">
      <c r="A156" s="15" t="s">
        <v>36</v>
      </c>
      <c r="B156" s="7">
        <v>43482</v>
      </c>
      <c r="C156" s="1">
        <v>3.6736111111111115E-2</v>
      </c>
      <c r="D156" s="2" t="s">
        <v>102</v>
      </c>
      <c r="E156" s="3">
        <v>16</v>
      </c>
    </row>
    <row r="157" spans="1:5" ht="15.5" x14ac:dyDescent="0.25">
      <c r="A157" s="15" t="s">
        <v>106</v>
      </c>
      <c r="B157" s="6">
        <v>43482</v>
      </c>
      <c r="C157" s="1">
        <v>3.8217592592592595E-2</v>
      </c>
      <c r="D157" s="11" t="s">
        <v>88</v>
      </c>
      <c r="E157" s="9">
        <v>19</v>
      </c>
    </row>
    <row r="158" spans="1:5" ht="15.5" x14ac:dyDescent="0.25">
      <c r="A158" s="15" t="s">
        <v>63</v>
      </c>
      <c r="B158" s="6">
        <v>43482</v>
      </c>
      <c r="C158" s="1">
        <v>3.8252314814814815E-2</v>
      </c>
      <c r="D158" s="2" t="s">
        <v>49</v>
      </c>
      <c r="E158" s="3" t="s">
        <v>120</v>
      </c>
    </row>
    <row r="159" spans="1:5" ht="15.5" x14ac:dyDescent="0.25">
      <c r="A159" s="15" t="s">
        <v>73</v>
      </c>
      <c r="B159" s="6">
        <v>43482</v>
      </c>
      <c r="C159" s="1">
        <v>4.0057870370370369E-2</v>
      </c>
      <c r="D159" s="11" t="s">
        <v>10</v>
      </c>
      <c r="E159" s="9">
        <v>29</v>
      </c>
    </row>
    <row r="160" spans="1:5" ht="15.5" x14ac:dyDescent="0.25">
      <c r="A160" s="15" t="s">
        <v>123</v>
      </c>
      <c r="B160" s="6">
        <v>43517</v>
      </c>
      <c r="C160" s="1">
        <v>3.5208333333333335E-2</v>
      </c>
      <c r="D160" s="2">
        <v>1</v>
      </c>
      <c r="E160" s="3">
        <v>2</v>
      </c>
    </row>
    <row r="161" spans="1:5" ht="15.5" x14ac:dyDescent="0.25">
      <c r="A161" s="15" t="s">
        <v>52</v>
      </c>
      <c r="B161" s="6">
        <v>43517</v>
      </c>
      <c r="C161" s="1">
        <v>2.9131944444444446E-2</v>
      </c>
      <c r="D161" s="2">
        <v>2</v>
      </c>
      <c r="E161" s="3">
        <v>30</v>
      </c>
    </row>
    <row r="162" spans="1:5" ht="15.5" x14ac:dyDescent="0.25">
      <c r="A162" s="15" t="s">
        <v>81</v>
      </c>
      <c r="B162" s="6">
        <v>43517</v>
      </c>
      <c r="C162" s="1">
        <v>2.8634259259259259E-2</v>
      </c>
      <c r="D162" s="2">
        <v>3</v>
      </c>
      <c r="E162" s="3">
        <v>29</v>
      </c>
    </row>
    <row r="163" spans="1:5" ht="15.5" x14ac:dyDescent="0.25">
      <c r="A163" s="15" t="s">
        <v>84</v>
      </c>
      <c r="B163" s="6">
        <v>43517</v>
      </c>
      <c r="C163" s="1">
        <v>2.6192129629629631E-2</v>
      </c>
      <c r="D163" s="11">
        <v>4</v>
      </c>
      <c r="E163" s="9" t="s">
        <v>75</v>
      </c>
    </row>
    <row r="164" spans="1:5" ht="15.5" x14ac:dyDescent="0.25">
      <c r="A164" s="15" t="s">
        <v>119</v>
      </c>
      <c r="B164" s="6">
        <v>43517</v>
      </c>
      <c r="C164" s="1">
        <v>3.546296296296296E-2</v>
      </c>
      <c r="D164" s="2">
        <v>5</v>
      </c>
      <c r="E164" s="3">
        <v>27</v>
      </c>
    </row>
    <row r="165" spans="1:5" ht="15.5" x14ac:dyDescent="0.25">
      <c r="A165" s="15" t="s">
        <v>14</v>
      </c>
      <c r="B165" s="6">
        <v>43517</v>
      </c>
      <c r="C165" s="1">
        <v>3.1238425925925919E-2</v>
      </c>
      <c r="D165" s="2">
        <v>6</v>
      </c>
      <c r="E165" s="3">
        <v>26</v>
      </c>
    </row>
    <row r="166" spans="1:5" ht="15.5" x14ac:dyDescent="0.25">
      <c r="A166" s="15" t="s">
        <v>48</v>
      </c>
      <c r="B166" s="6">
        <v>43517</v>
      </c>
      <c r="C166" s="1">
        <v>2.7361111111111117E-2</v>
      </c>
      <c r="D166" s="11">
        <v>7</v>
      </c>
      <c r="E166" s="9">
        <v>25</v>
      </c>
    </row>
    <row r="167" spans="1:5" ht="15.5" x14ac:dyDescent="0.25">
      <c r="A167" s="15" t="s">
        <v>61</v>
      </c>
      <c r="B167" s="6">
        <v>43517</v>
      </c>
      <c r="C167" s="1">
        <v>3.1168981481481485E-2</v>
      </c>
      <c r="D167" s="2">
        <v>8</v>
      </c>
      <c r="E167" s="3" t="s">
        <v>125</v>
      </c>
    </row>
    <row r="168" spans="1:5" ht="15.5" x14ac:dyDescent="0.25">
      <c r="A168" s="15" t="s">
        <v>98</v>
      </c>
      <c r="B168" s="6">
        <v>43517</v>
      </c>
      <c r="C168" s="1">
        <v>3.9548611111111118E-2</v>
      </c>
      <c r="D168" s="2">
        <v>9</v>
      </c>
      <c r="E168" s="3">
        <v>23</v>
      </c>
    </row>
    <row r="169" spans="1:5" ht="15.5" x14ac:dyDescent="0.25">
      <c r="A169" s="15" t="s">
        <v>124</v>
      </c>
      <c r="B169" s="6">
        <v>43517</v>
      </c>
      <c r="C169" s="1">
        <v>4.0046296296296302E-2</v>
      </c>
      <c r="D169" s="2">
        <v>10</v>
      </c>
      <c r="E169" s="3">
        <v>2</v>
      </c>
    </row>
    <row r="170" spans="1:5" ht="15.5" x14ac:dyDescent="0.25">
      <c r="A170" s="15" t="s">
        <v>62</v>
      </c>
      <c r="B170" s="6">
        <v>43517</v>
      </c>
      <c r="C170" s="1">
        <v>3.262731481481481E-2</v>
      </c>
      <c r="D170" s="2">
        <v>11</v>
      </c>
      <c r="E170" s="3" t="s">
        <v>126</v>
      </c>
    </row>
    <row r="171" spans="1:5" ht="15.5" x14ac:dyDescent="0.25">
      <c r="A171" s="15" t="s">
        <v>122</v>
      </c>
      <c r="B171" s="6">
        <v>43517</v>
      </c>
      <c r="C171" s="1">
        <v>3.152777777777778E-2</v>
      </c>
      <c r="D171" s="2">
        <v>12</v>
      </c>
      <c r="E171" s="3">
        <v>23</v>
      </c>
    </row>
    <row r="172" spans="1:5" ht="15.5" x14ac:dyDescent="0.25">
      <c r="A172" s="15" t="s">
        <v>118</v>
      </c>
      <c r="B172" s="6">
        <v>43545</v>
      </c>
      <c r="C172" s="1">
        <v>3.3495370370370377E-2</v>
      </c>
      <c r="D172" s="11" t="s">
        <v>6</v>
      </c>
      <c r="E172" s="9" t="s">
        <v>133</v>
      </c>
    </row>
    <row r="173" spans="1:5" ht="15.5" x14ac:dyDescent="0.25">
      <c r="A173" s="15" t="s">
        <v>114</v>
      </c>
      <c r="B173" s="6">
        <v>43545</v>
      </c>
      <c r="C173" s="1">
        <v>2.8368055555555553E-2</v>
      </c>
      <c r="D173" s="2" t="s">
        <v>5</v>
      </c>
      <c r="E173" s="3" t="s">
        <v>134</v>
      </c>
    </row>
    <row r="174" spans="1:5" ht="15.5" x14ac:dyDescent="0.25">
      <c r="A174" s="15" t="s">
        <v>108</v>
      </c>
      <c r="B174" s="6">
        <v>43545</v>
      </c>
      <c r="C174" s="1">
        <v>2.7847222222222221E-2</v>
      </c>
      <c r="D174" s="11" t="s">
        <v>7</v>
      </c>
      <c r="E174" s="9" t="s">
        <v>75</v>
      </c>
    </row>
    <row r="175" spans="1:5" ht="15.5" x14ac:dyDescent="0.25">
      <c r="A175" s="15" t="s">
        <v>92</v>
      </c>
      <c r="B175" s="6">
        <v>43545</v>
      </c>
      <c r="C175" s="1">
        <v>3.5520833333333328E-2</v>
      </c>
      <c r="D175" s="11" t="s">
        <v>8</v>
      </c>
      <c r="E175" s="9" t="s">
        <v>135</v>
      </c>
    </row>
    <row r="176" spans="1:5" ht="15.5" x14ac:dyDescent="0.25">
      <c r="A176" s="15" t="s">
        <v>52</v>
      </c>
      <c r="B176" s="6">
        <v>43545</v>
      </c>
      <c r="C176" s="1">
        <v>2.8854166666666663E-2</v>
      </c>
      <c r="D176" s="2" t="s">
        <v>10</v>
      </c>
      <c r="E176" s="3">
        <v>26</v>
      </c>
    </row>
    <row r="177" spans="1:5" ht="15.5" x14ac:dyDescent="0.25">
      <c r="A177" s="15" t="s">
        <v>14</v>
      </c>
      <c r="B177" s="6">
        <v>43545</v>
      </c>
      <c r="C177" s="1">
        <v>3.1006944444444438E-2</v>
      </c>
      <c r="D177" s="11" t="s">
        <v>9</v>
      </c>
      <c r="E177" s="9" t="s">
        <v>120</v>
      </c>
    </row>
    <row r="178" spans="1:5" ht="15.5" x14ac:dyDescent="0.25">
      <c r="A178" s="15" t="s">
        <v>106</v>
      </c>
      <c r="B178" s="6">
        <v>43545</v>
      </c>
      <c r="C178" s="1">
        <v>3.6874999999999998E-2</v>
      </c>
      <c r="D178" s="2" t="s">
        <v>46</v>
      </c>
      <c r="E178" s="3" t="s">
        <v>125</v>
      </c>
    </row>
    <row r="179" spans="1:5" ht="15.5" x14ac:dyDescent="0.25">
      <c r="A179" s="15" t="s">
        <v>48</v>
      </c>
      <c r="B179" s="6">
        <v>43545</v>
      </c>
      <c r="C179" s="1">
        <v>2.7164351851851853E-2</v>
      </c>
      <c r="D179" s="2" t="s">
        <v>55</v>
      </c>
      <c r="E179" s="3">
        <v>23</v>
      </c>
    </row>
    <row r="180" spans="1:5" ht="15.5" x14ac:dyDescent="0.25">
      <c r="A180" s="15" t="s">
        <v>79</v>
      </c>
      <c r="B180" s="6">
        <v>43545</v>
      </c>
      <c r="C180" s="1">
        <v>2.4988425925925924E-2</v>
      </c>
      <c r="D180" s="2" t="s">
        <v>54</v>
      </c>
      <c r="E180" s="3" t="s">
        <v>126</v>
      </c>
    </row>
    <row r="181" spans="1:5" ht="15.5" x14ac:dyDescent="0.25">
      <c r="A181" s="15" t="s">
        <v>37</v>
      </c>
      <c r="B181" s="6">
        <v>43545</v>
      </c>
      <c r="C181" s="1">
        <v>3.847222222222222E-2</v>
      </c>
      <c r="D181" s="9" t="s">
        <v>56</v>
      </c>
      <c r="E181" s="9" t="s">
        <v>95</v>
      </c>
    </row>
    <row r="182" spans="1:5" ht="15.5" x14ac:dyDescent="0.25">
      <c r="A182" s="15" t="s">
        <v>63</v>
      </c>
      <c r="B182" s="6">
        <v>43545</v>
      </c>
      <c r="C182" s="1">
        <v>3.9745370370370375E-2</v>
      </c>
      <c r="D182" s="11" t="s">
        <v>49</v>
      </c>
      <c r="E182" s="9">
        <v>20</v>
      </c>
    </row>
    <row r="183" spans="1:5" ht="15.5" x14ac:dyDescent="0.25">
      <c r="A183" s="15" t="s">
        <v>96</v>
      </c>
      <c r="B183" s="6">
        <v>43545</v>
      </c>
      <c r="C183" s="1">
        <v>2.7881944444444449E-2</v>
      </c>
      <c r="D183" s="2" t="s">
        <v>53</v>
      </c>
      <c r="E183" s="3" t="s">
        <v>136</v>
      </c>
    </row>
    <row r="184" spans="1:5" ht="15.5" x14ac:dyDescent="0.25">
      <c r="A184" s="10"/>
      <c r="B184" s="6"/>
      <c r="C184" s="1"/>
      <c r="D184" s="2"/>
      <c r="E184" s="3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6"/>
      <c r="C186" s="1"/>
      <c r="D186" s="2"/>
      <c r="E186" s="3"/>
    </row>
    <row r="187" spans="1:5" ht="15.5" x14ac:dyDescent="0.25">
      <c r="A187" s="15"/>
      <c r="B187" s="6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6"/>
      <c r="C189" s="1"/>
      <c r="D189" s="2"/>
      <c r="E189" s="3"/>
    </row>
    <row r="190" spans="1:5" ht="15.5" x14ac:dyDescent="0.25">
      <c r="A190" s="15"/>
      <c r="B190" s="7"/>
      <c r="C190" s="1"/>
      <c r="D190" s="2"/>
      <c r="E190" s="3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6"/>
      <c r="C193" s="1"/>
      <c r="D193" s="2"/>
      <c r="E193" s="3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2"/>
      <c r="E195" s="3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16"/>
      <c r="D197" s="17"/>
      <c r="E197" s="18"/>
    </row>
    <row r="198" spans="1:5" ht="15.5" x14ac:dyDescent="0.25">
      <c r="A198" s="15"/>
      <c r="B198" s="6"/>
      <c r="C198" s="16"/>
      <c r="D198" s="17"/>
      <c r="E198" s="18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6"/>
      <c r="C200" s="16"/>
      <c r="D200" s="17"/>
      <c r="E200" s="18"/>
    </row>
    <row r="201" spans="1:5" ht="15.5" x14ac:dyDescent="0.25">
      <c r="A201" s="15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7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4"/>
      <c r="E233" s="65"/>
    </row>
    <row r="234" spans="1:5" ht="15.5" x14ac:dyDescent="0.25">
      <c r="A234" s="15"/>
      <c r="B234" s="6"/>
      <c r="C234" s="16"/>
      <c r="D234" s="64"/>
      <c r="E234" s="65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 xr:uid="{00000000-0009-0000-0000-000001000000}"/>
  <sortState ref="A2:E492">
    <sortCondition ref="B2:B492"/>
    <sortCondition ref="C2:C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tabSelected="1" zoomScale="70" zoomScaleNormal="70" workbookViewId="0">
      <selection activeCell="S12" sqref="S12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20" ht="28.5" customHeight="1" x14ac:dyDescent="0.5">
      <c r="A3" s="102" t="s">
        <v>129</v>
      </c>
      <c r="B3" s="103" t="s">
        <v>68</v>
      </c>
      <c r="C3" s="104">
        <v>21</v>
      </c>
      <c r="D3" s="104"/>
      <c r="E3" s="105">
        <v>56</v>
      </c>
      <c r="F3" s="104">
        <v>21</v>
      </c>
      <c r="G3" s="104"/>
      <c r="H3" s="106">
        <v>18</v>
      </c>
      <c r="I3" s="104">
        <v>25</v>
      </c>
      <c r="J3" s="104">
        <v>27</v>
      </c>
      <c r="K3" s="104">
        <v>22</v>
      </c>
      <c r="L3" s="104">
        <v>24</v>
      </c>
      <c r="M3" s="104">
        <v>30</v>
      </c>
      <c r="N3" s="104">
        <v>26</v>
      </c>
      <c r="O3" s="107">
        <f>SUM(C3:N3)-18</f>
        <v>252</v>
      </c>
    </row>
    <row r="4" spans="1:20" ht="28.5" customHeight="1" x14ac:dyDescent="0.5">
      <c r="A4" s="108" t="s">
        <v>130</v>
      </c>
      <c r="B4" s="109" t="s">
        <v>68</v>
      </c>
      <c r="C4" s="104">
        <v>24</v>
      </c>
      <c r="D4" s="104"/>
      <c r="E4" s="104"/>
      <c r="F4" s="106">
        <v>19</v>
      </c>
      <c r="G4" s="104">
        <v>20</v>
      </c>
      <c r="H4" s="104">
        <v>25</v>
      </c>
      <c r="I4" s="104">
        <v>27</v>
      </c>
      <c r="J4" s="104">
        <v>26</v>
      </c>
      <c r="K4" s="105">
        <v>58</v>
      </c>
      <c r="L4" s="104">
        <v>22</v>
      </c>
      <c r="M4" s="104">
        <v>25</v>
      </c>
      <c r="N4" s="104">
        <v>23</v>
      </c>
      <c r="O4" s="107">
        <f>SUM(C4:N4)-19</f>
        <v>250</v>
      </c>
      <c r="P4" s="41"/>
      <c r="Q4" s="41"/>
      <c r="R4" s="41"/>
      <c r="S4" s="41"/>
      <c r="T4" s="41"/>
    </row>
    <row r="5" spans="1:20" ht="28.5" customHeight="1" x14ac:dyDescent="0.5">
      <c r="A5" s="33" t="s">
        <v>14</v>
      </c>
      <c r="B5" s="45" t="s">
        <v>68</v>
      </c>
      <c r="C5" s="34">
        <v>23</v>
      </c>
      <c r="D5" s="34"/>
      <c r="E5" s="34"/>
      <c r="F5" s="34"/>
      <c r="G5" s="34"/>
      <c r="H5" s="34">
        <v>16</v>
      </c>
      <c r="I5" s="34">
        <v>24</v>
      </c>
      <c r="J5" s="34">
        <v>14</v>
      </c>
      <c r="K5" s="34">
        <v>17</v>
      </c>
      <c r="L5" s="34"/>
      <c r="M5" s="34">
        <v>26</v>
      </c>
      <c r="N5" s="78">
        <v>50</v>
      </c>
      <c r="O5" s="46">
        <f t="shared" ref="O5:O24" si="0">SUM(C5:N5)</f>
        <v>170</v>
      </c>
      <c r="R5" s="41"/>
      <c r="S5" s="42"/>
      <c r="T5" s="41"/>
    </row>
    <row r="6" spans="1:20" ht="28.5" customHeight="1" x14ac:dyDescent="0.5">
      <c r="A6" s="53" t="s">
        <v>60</v>
      </c>
      <c r="B6" s="54"/>
      <c r="C6" s="55"/>
      <c r="D6" s="55"/>
      <c r="E6" s="55"/>
      <c r="F6" s="55">
        <v>20</v>
      </c>
      <c r="G6" s="55">
        <v>24</v>
      </c>
      <c r="H6" s="55">
        <v>21</v>
      </c>
      <c r="I6" s="55">
        <v>26</v>
      </c>
      <c r="J6" s="55">
        <v>21</v>
      </c>
      <c r="K6" s="55">
        <v>26</v>
      </c>
      <c r="L6" s="55"/>
      <c r="M6" s="55"/>
      <c r="N6" s="55"/>
      <c r="O6" s="56">
        <f t="shared" si="0"/>
        <v>138</v>
      </c>
      <c r="R6" s="41"/>
      <c r="S6" s="42"/>
      <c r="T6" s="41"/>
    </row>
    <row r="7" spans="1:20" ht="28.5" customHeight="1" x14ac:dyDescent="0.5">
      <c r="A7" s="53" t="s">
        <v>41</v>
      </c>
      <c r="B7" s="54" t="s">
        <v>68</v>
      </c>
      <c r="C7" s="34"/>
      <c r="D7" s="34"/>
      <c r="E7" s="34"/>
      <c r="F7" s="34">
        <v>26</v>
      </c>
      <c r="G7" s="34">
        <v>22</v>
      </c>
      <c r="H7" s="34"/>
      <c r="I7" s="34"/>
      <c r="J7" s="34">
        <v>16</v>
      </c>
      <c r="K7" s="34"/>
      <c r="L7" s="34"/>
      <c r="M7" s="78">
        <v>56</v>
      </c>
      <c r="N7" s="34"/>
      <c r="O7" s="56">
        <f t="shared" si="0"/>
        <v>120</v>
      </c>
      <c r="R7" s="41"/>
      <c r="S7" s="42"/>
      <c r="T7" s="41"/>
    </row>
    <row r="8" spans="1:20" ht="28.5" customHeight="1" x14ac:dyDescent="0.5">
      <c r="A8" s="33" t="s">
        <v>17</v>
      </c>
      <c r="B8" s="47"/>
      <c r="C8" s="34"/>
      <c r="D8" s="34"/>
      <c r="E8" s="34"/>
      <c r="F8" s="34">
        <v>2</v>
      </c>
      <c r="G8" s="34">
        <v>27</v>
      </c>
      <c r="H8" s="34">
        <v>23</v>
      </c>
      <c r="I8" s="34"/>
      <c r="J8" s="34">
        <v>24</v>
      </c>
      <c r="K8" s="34">
        <v>19</v>
      </c>
      <c r="L8" s="34">
        <v>20</v>
      </c>
      <c r="M8" s="34"/>
      <c r="N8" s="34"/>
      <c r="O8" s="46">
        <f t="shared" si="0"/>
        <v>115</v>
      </c>
      <c r="R8" s="41"/>
      <c r="S8" s="42"/>
      <c r="T8" s="41"/>
    </row>
    <row r="9" spans="1:20" ht="28.5" customHeight="1" x14ac:dyDescent="0.5">
      <c r="A9" s="33" t="s">
        <v>35</v>
      </c>
      <c r="B9" s="45" t="s">
        <v>68</v>
      </c>
      <c r="C9" s="34">
        <v>26</v>
      </c>
      <c r="D9" s="34"/>
      <c r="E9" s="78">
        <v>52</v>
      </c>
      <c r="F9" s="34">
        <v>27</v>
      </c>
      <c r="G9" s="34"/>
      <c r="H9" s="34"/>
      <c r="I9" s="34"/>
      <c r="J9" s="34"/>
      <c r="K9" s="34"/>
      <c r="L9" s="34"/>
      <c r="M9" s="34"/>
      <c r="N9" s="34"/>
      <c r="O9" s="46">
        <f t="shared" si="0"/>
        <v>105</v>
      </c>
      <c r="R9" s="41"/>
      <c r="S9" s="42"/>
      <c r="T9" s="41"/>
    </row>
    <row r="10" spans="1:20" ht="28.5" customHeight="1" x14ac:dyDescent="0.5">
      <c r="A10" s="53" t="s">
        <v>64</v>
      </c>
      <c r="B10" s="54"/>
      <c r="C10" s="55"/>
      <c r="D10" s="55"/>
      <c r="E10" s="55"/>
      <c r="F10" s="55">
        <v>25</v>
      </c>
      <c r="G10" s="55">
        <v>26</v>
      </c>
      <c r="H10" s="55"/>
      <c r="I10" s="55"/>
      <c r="J10" s="55"/>
      <c r="K10" s="55">
        <v>23</v>
      </c>
      <c r="L10" s="55">
        <v>21</v>
      </c>
      <c r="M10" s="55"/>
      <c r="N10" s="55"/>
      <c r="O10" s="56">
        <f t="shared" si="0"/>
        <v>95</v>
      </c>
      <c r="R10" s="41"/>
      <c r="S10" s="41"/>
      <c r="T10" s="41"/>
    </row>
    <row r="11" spans="1:20" ht="28.5" customHeight="1" x14ac:dyDescent="0.5">
      <c r="A11" s="53" t="s">
        <v>65</v>
      </c>
      <c r="B11" s="54" t="s">
        <v>68</v>
      </c>
      <c r="C11" s="55"/>
      <c r="D11" s="55"/>
      <c r="E11" s="55"/>
      <c r="F11" s="55">
        <v>17</v>
      </c>
      <c r="G11" s="79">
        <v>42</v>
      </c>
      <c r="H11" s="55"/>
      <c r="I11" s="55"/>
      <c r="J11" s="55"/>
      <c r="K11" s="55">
        <v>28</v>
      </c>
      <c r="L11" s="55"/>
      <c r="M11" s="55"/>
      <c r="N11" s="55"/>
      <c r="O11" s="56">
        <f t="shared" si="0"/>
        <v>87</v>
      </c>
    </row>
    <row r="12" spans="1:20" ht="28.5" customHeight="1" x14ac:dyDescent="0.5">
      <c r="A12" s="53" t="s">
        <v>37</v>
      </c>
      <c r="B12" s="54" t="s">
        <v>68</v>
      </c>
      <c r="C12" s="34"/>
      <c r="D12" s="34"/>
      <c r="E12" s="34"/>
      <c r="F12" s="34"/>
      <c r="G12" s="34"/>
      <c r="H12" s="34">
        <v>2</v>
      </c>
      <c r="I12" s="34">
        <v>21</v>
      </c>
      <c r="J12" s="34">
        <v>19</v>
      </c>
      <c r="K12" s="34"/>
      <c r="L12" s="34"/>
      <c r="M12" s="34"/>
      <c r="N12" s="78">
        <v>42</v>
      </c>
      <c r="O12" s="46">
        <f t="shared" si="0"/>
        <v>84</v>
      </c>
    </row>
    <row r="13" spans="1:20" ht="28.5" customHeight="1" x14ac:dyDescent="0.5">
      <c r="A13" s="53" t="s">
        <v>42</v>
      </c>
      <c r="B13" s="54"/>
      <c r="C13" s="34">
        <v>27</v>
      </c>
      <c r="D13" s="34"/>
      <c r="E13" s="34"/>
      <c r="F13" s="34"/>
      <c r="G13" s="34"/>
      <c r="H13" s="34">
        <v>17</v>
      </c>
      <c r="I13" s="34"/>
      <c r="J13" s="34"/>
      <c r="K13" s="34">
        <v>21</v>
      </c>
      <c r="L13" s="34"/>
      <c r="M13" s="34"/>
      <c r="N13" s="34"/>
      <c r="O13" s="46">
        <f t="shared" si="0"/>
        <v>65</v>
      </c>
    </row>
    <row r="14" spans="1:20" ht="28.5" customHeight="1" x14ac:dyDescent="0.5">
      <c r="A14" s="53" t="s">
        <v>57</v>
      </c>
      <c r="B14" s="54"/>
      <c r="C14" s="55"/>
      <c r="D14" s="55"/>
      <c r="E14" s="55"/>
      <c r="F14" s="55">
        <v>22</v>
      </c>
      <c r="G14" s="55"/>
      <c r="H14" s="55"/>
      <c r="I14" s="55">
        <v>20</v>
      </c>
      <c r="J14" s="55">
        <v>20</v>
      </c>
      <c r="K14" s="55"/>
      <c r="L14" s="55"/>
      <c r="M14" s="55"/>
      <c r="N14" s="55"/>
      <c r="O14" s="56">
        <f t="shared" si="0"/>
        <v>62</v>
      </c>
    </row>
    <row r="15" spans="1:20" ht="28.5" customHeight="1" x14ac:dyDescent="0.5">
      <c r="A15" s="33" t="s">
        <v>15</v>
      </c>
      <c r="B15" s="45"/>
      <c r="C15" s="34"/>
      <c r="D15" s="34"/>
      <c r="E15" s="34">
        <v>25</v>
      </c>
      <c r="F15" s="34">
        <v>16</v>
      </c>
      <c r="G15" s="34"/>
      <c r="H15" s="34"/>
      <c r="I15" s="34"/>
      <c r="J15" s="34">
        <v>17</v>
      </c>
      <c r="K15" s="34"/>
      <c r="L15" s="34"/>
      <c r="M15" s="34"/>
      <c r="N15" s="34"/>
      <c r="O15" s="46">
        <f t="shared" si="0"/>
        <v>58</v>
      </c>
    </row>
    <row r="16" spans="1:20" ht="28.5" customHeight="1" x14ac:dyDescent="0.5">
      <c r="A16" s="33" t="s">
        <v>40</v>
      </c>
      <c r="B16" s="47"/>
      <c r="C16" s="34"/>
      <c r="D16" s="34"/>
      <c r="E16" s="34"/>
      <c r="F16" s="34"/>
      <c r="G16" s="34"/>
      <c r="H16" s="34"/>
      <c r="I16" s="34"/>
      <c r="J16" s="34">
        <v>25</v>
      </c>
      <c r="K16" s="34">
        <v>30</v>
      </c>
      <c r="L16" s="34"/>
      <c r="M16" s="34"/>
      <c r="N16" s="34"/>
      <c r="O16" s="46">
        <f t="shared" si="0"/>
        <v>55</v>
      </c>
    </row>
    <row r="17" spans="1:15" ht="28.5" customHeight="1" x14ac:dyDescent="0.5">
      <c r="A17" s="53" t="s">
        <v>47</v>
      </c>
      <c r="B17" s="54"/>
      <c r="C17" s="55">
        <v>2</v>
      </c>
      <c r="D17" s="55"/>
      <c r="E17" s="55"/>
      <c r="F17" s="55"/>
      <c r="G17" s="55">
        <v>25</v>
      </c>
      <c r="H17" s="55"/>
      <c r="I17" s="55"/>
      <c r="J17" s="55"/>
      <c r="K17" s="55"/>
      <c r="L17" s="55"/>
      <c r="M17" s="55"/>
      <c r="N17" s="55"/>
      <c r="O17" s="56">
        <f t="shared" si="0"/>
        <v>27</v>
      </c>
    </row>
    <row r="18" spans="1:15" ht="28.5" customHeight="1" x14ac:dyDescent="0.5">
      <c r="A18" s="53" t="s">
        <v>36</v>
      </c>
      <c r="B18" s="54"/>
      <c r="C18" s="34"/>
      <c r="D18" s="34"/>
      <c r="E18" s="34"/>
      <c r="F18" s="34"/>
      <c r="G18" s="34"/>
      <c r="H18" s="34"/>
      <c r="I18" s="34"/>
      <c r="J18" s="34"/>
      <c r="K18" s="34"/>
      <c r="L18" s="34">
        <v>16</v>
      </c>
      <c r="M18" s="34"/>
      <c r="N18" s="34"/>
      <c r="O18" s="46">
        <f t="shared" si="0"/>
        <v>16</v>
      </c>
    </row>
    <row r="19" spans="1:15" ht="28.5" customHeight="1" x14ac:dyDescent="0.5">
      <c r="A19" s="53" t="s">
        <v>39</v>
      </c>
      <c r="B19" s="54"/>
      <c r="C19" s="34">
        <v>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56">
        <f t="shared" si="0"/>
        <v>2</v>
      </c>
    </row>
    <row r="20" spans="1:15" ht="28.5" customHeight="1" x14ac:dyDescent="0.5">
      <c r="A20" s="88" t="s">
        <v>16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>
        <f t="shared" si="0"/>
        <v>0</v>
      </c>
    </row>
    <row r="21" spans="1:15" ht="28.5" customHeight="1" x14ac:dyDescent="0.5">
      <c r="A21" s="88" t="s">
        <v>45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>
        <f t="shared" si="0"/>
        <v>0</v>
      </c>
    </row>
    <row r="22" spans="1:15" ht="28.5" customHeight="1" x14ac:dyDescent="0.5">
      <c r="A22" s="88" t="s">
        <v>43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>
        <f t="shared" si="0"/>
        <v>0</v>
      </c>
    </row>
    <row r="23" spans="1:15" ht="28.5" customHeight="1" x14ac:dyDescent="0.5">
      <c r="A23" s="88" t="s">
        <v>44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>
        <f t="shared" si="0"/>
        <v>0</v>
      </c>
    </row>
    <row r="24" spans="1:15" ht="28.5" customHeight="1" thickBot="1" x14ac:dyDescent="0.55000000000000004">
      <c r="A24" s="92" t="s">
        <v>38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>
        <f t="shared" si="0"/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7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7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7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7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7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7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7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sortState ref="A3:O24">
    <sortCondition descending="1" ref="O3:O24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7"/>
  <sheetViews>
    <sheetView zoomScale="70" zoomScaleNormal="70" workbookViewId="0">
      <selection activeCell="U14" sqref="U14"/>
    </sheetView>
  </sheetViews>
  <sheetFormatPr defaultRowHeight="12.5" x14ac:dyDescent="0.25"/>
  <cols>
    <col min="1" max="1" width="47.81640625" customWidth="1"/>
  </cols>
  <sheetData>
    <row r="1" spans="1:15" ht="25.5" thickBot="1" x14ac:dyDescent="0.55000000000000004">
      <c r="A1" s="35" t="s">
        <v>34</v>
      </c>
      <c r="B1" s="3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1.5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15" ht="23" x14ac:dyDescent="0.5">
      <c r="A3" s="96" t="s">
        <v>131</v>
      </c>
      <c r="B3" s="97" t="s">
        <v>68</v>
      </c>
      <c r="C3" s="98">
        <v>25</v>
      </c>
      <c r="D3" s="98"/>
      <c r="E3" s="98">
        <v>30</v>
      </c>
      <c r="F3" s="98">
        <v>23</v>
      </c>
      <c r="G3" s="98">
        <v>30</v>
      </c>
      <c r="H3" s="98"/>
      <c r="I3" s="98"/>
      <c r="J3" s="98">
        <v>22</v>
      </c>
      <c r="K3" s="98">
        <v>18</v>
      </c>
      <c r="L3" s="99">
        <v>50</v>
      </c>
      <c r="M3" s="98"/>
      <c r="N3" s="98">
        <v>20</v>
      </c>
      <c r="O3" s="100">
        <f t="shared" ref="O3:O34" si="0">SUM(C3:N3)</f>
        <v>218</v>
      </c>
    </row>
    <row r="4" spans="1:15" ht="23" x14ac:dyDescent="0.5">
      <c r="A4" s="96" t="s">
        <v>132</v>
      </c>
      <c r="B4" s="97" t="s">
        <v>68</v>
      </c>
      <c r="C4" s="98">
        <v>28</v>
      </c>
      <c r="D4" s="98"/>
      <c r="E4" s="98">
        <v>29</v>
      </c>
      <c r="F4" s="98">
        <v>29</v>
      </c>
      <c r="G4" s="98">
        <v>28</v>
      </c>
      <c r="H4" s="98"/>
      <c r="I4" s="98"/>
      <c r="J4" s="98">
        <v>13</v>
      </c>
      <c r="K4" s="98">
        <v>16</v>
      </c>
      <c r="L4" s="98">
        <v>17</v>
      </c>
      <c r="M4" s="99">
        <v>44</v>
      </c>
      <c r="N4" s="98"/>
      <c r="O4" s="100">
        <f t="shared" si="0"/>
        <v>204</v>
      </c>
    </row>
    <row r="5" spans="1:15" ht="23" x14ac:dyDescent="0.5">
      <c r="A5" s="96" t="s">
        <v>61</v>
      </c>
      <c r="B5" s="97" t="s">
        <v>68</v>
      </c>
      <c r="C5" s="98">
        <v>22</v>
      </c>
      <c r="D5" s="98"/>
      <c r="E5" s="98"/>
      <c r="F5" s="98"/>
      <c r="G5" s="98">
        <v>23</v>
      </c>
      <c r="H5" s="98"/>
      <c r="I5" s="98">
        <v>28</v>
      </c>
      <c r="J5" s="98">
        <v>28</v>
      </c>
      <c r="K5" s="98">
        <v>25</v>
      </c>
      <c r="L5" s="98">
        <v>18</v>
      </c>
      <c r="M5" s="99">
        <v>48</v>
      </c>
      <c r="N5" s="98"/>
      <c r="O5" s="100">
        <f t="shared" si="0"/>
        <v>192</v>
      </c>
    </row>
    <row r="6" spans="1:15" ht="23" x14ac:dyDescent="0.5">
      <c r="A6" s="96" t="s">
        <v>96</v>
      </c>
      <c r="B6" s="97" t="s">
        <v>68</v>
      </c>
      <c r="C6" s="98"/>
      <c r="D6" s="98"/>
      <c r="E6" s="98"/>
      <c r="F6" s="98"/>
      <c r="G6" s="98"/>
      <c r="H6" s="98">
        <v>28</v>
      </c>
      <c r="I6" s="98"/>
      <c r="J6" s="98">
        <v>29</v>
      </c>
      <c r="K6" s="98">
        <v>24</v>
      </c>
      <c r="L6" s="98">
        <v>23</v>
      </c>
      <c r="M6" s="98"/>
      <c r="N6" s="99">
        <v>38</v>
      </c>
      <c r="O6" s="100">
        <f t="shared" si="0"/>
        <v>142</v>
      </c>
    </row>
    <row r="7" spans="1:15" ht="23" x14ac:dyDescent="0.5">
      <c r="A7" s="96" t="s">
        <v>77</v>
      </c>
      <c r="B7" s="97"/>
      <c r="C7" s="98"/>
      <c r="D7" s="98"/>
      <c r="E7" s="98"/>
      <c r="F7" s="98">
        <v>30</v>
      </c>
      <c r="G7" s="98">
        <v>29</v>
      </c>
      <c r="H7" s="98">
        <v>2</v>
      </c>
      <c r="I7" s="98">
        <v>29</v>
      </c>
      <c r="J7" s="98">
        <v>30</v>
      </c>
      <c r="K7" s="98"/>
      <c r="L7" s="98"/>
      <c r="M7" s="98"/>
      <c r="N7" s="98"/>
      <c r="O7" s="100">
        <f t="shared" si="0"/>
        <v>120</v>
      </c>
    </row>
    <row r="8" spans="1:15" ht="23" x14ac:dyDescent="0.5">
      <c r="A8" s="60" t="s">
        <v>108</v>
      </c>
      <c r="B8" s="45" t="s">
        <v>68</v>
      </c>
      <c r="C8" s="80"/>
      <c r="D8" s="80"/>
      <c r="E8" s="80"/>
      <c r="F8" s="80"/>
      <c r="G8" s="80"/>
      <c r="H8" s="80"/>
      <c r="I8" s="80">
        <v>2</v>
      </c>
      <c r="J8" s="80">
        <v>15</v>
      </c>
      <c r="K8" s="80">
        <v>20</v>
      </c>
      <c r="L8" s="80">
        <v>2</v>
      </c>
      <c r="M8" s="80"/>
      <c r="N8" s="110">
        <v>56</v>
      </c>
      <c r="O8" s="61">
        <f t="shared" si="0"/>
        <v>95</v>
      </c>
    </row>
    <row r="9" spans="1:15" ht="23" x14ac:dyDescent="0.5">
      <c r="A9" s="33" t="s">
        <v>81</v>
      </c>
      <c r="B9" s="47"/>
      <c r="C9" s="34"/>
      <c r="D9" s="34"/>
      <c r="E9" s="34"/>
      <c r="F9" s="34">
        <v>2</v>
      </c>
      <c r="G9" s="34"/>
      <c r="H9" s="34">
        <v>29</v>
      </c>
      <c r="I9" s="34"/>
      <c r="J9" s="34"/>
      <c r="K9" s="34"/>
      <c r="L9" s="34">
        <v>30</v>
      </c>
      <c r="M9" s="34">
        <v>29</v>
      </c>
      <c r="N9" s="34"/>
      <c r="O9" s="46">
        <f t="shared" si="0"/>
        <v>90</v>
      </c>
    </row>
    <row r="10" spans="1:15" ht="23" x14ac:dyDescent="0.5">
      <c r="A10" s="53" t="s">
        <v>73</v>
      </c>
      <c r="B10" s="54"/>
      <c r="C10" s="55"/>
      <c r="D10" s="55"/>
      <c r="E10" s="55">
        <v>2</v>
      </c>
      <c r="F10" s="55"/>
      <c r="G10" s="55">
        <v>19</v>
      </c>
      <c r="H10" s="55"/>
      <c r="I10" s="55">
        <v>22</v>
      </c>
      <c r="J10" s="55"/>
      <c r="K10" s="55">
        <v>14</v>
      </c>
      <c r="L10" s="55">
        <v>29</v>
      </c>
      <c r="M10" s="55"/>
      <c r="N10" s="55"/>
      <c r="O10" s="56">
        <f t="shared" si="0"/>
        <v>86</v>
      </c>
    </row>
    <row r="11" spans="1:15" ht="23" x14ac:dyDescent="0.5">
      <c r="A11" s="33" t="s">
        <v>106</v>
      </c>
      <c r="B11" s="47" t="s">
        <v>68</v>
      </c>
      <c r="C11" s="34"/>
      <c r="D11" s="34"/>
      <c r="E11" s="34"/>
      <c r="F11" s="34"/>
      <c r="G11" s="34"/>
      <c r="H11" s="34"/>
      <c r="I11" s="34">
        <v>19</v>
      </c>
      <c r="J11" s="34"/>
      <c r="K11" s="34"/>
      <c r="L11" s="34">
        <v>19</v>
      </c>
      <c r="M11" s="34"/>
      <c r="N11" s="78">
        <v>48</v>
      </c>
      <c r="O11" s="46">
        <f t="shared" si="0"/>
        <v>86</v>
      </c>
    </row>
    <row r="12" spans="1:15" ht="23" x14ac:dyDescent="0.5">
      <c r="A12" s="33" t="s">
        <v>71</v>
      </c>
      <c r="B12" s="47"/>
      <c r="C12" s="34"/>
      <c r="D12" s="34"/>
      <c r="E12" s="55">
        <v>2</v>
      </c>
      <c r="F12" s="34"/>
      <c r="G12" s="34"/>
      <c r="H12" s="34">
        <v>26</v>
      </c>
      <c r="I12" s="34"/>
      <c r="J12" s="34"/>
      <c r="K12" s="34">
        <v>27</v>
      </c>
      <c r="L12" s="34">
        <v>27</v>
      </c>
      <c r="M12" s="34"/>
      <c r="N12" s="34"/>
      <c r="O12" s="46">
        <f t="shared" si="0"/>
        <v>82</v>
      </c>
    </row>
    <row r="13" spans="1:15" ht="23" x14ac:dyDescent="0.5">
      <c r="A13" s="33" t="s">
        <v>82</v>
      </c>
      <c r="B13" s="47"/>
      <c r="C13" s="34"/>
      <c r="D13" s="34"/>
      <c r="E13" s="34"/>
      <c r="F13" s="34">
        <v>2</v>
      </c>
      <c r="G13" s="34"/>
      <c r="H13" s="34">
        <v>30</v>
      </c>
      <c r="I13" s="34">
        <v>30</v>
      </c>
      <c r="J13" s="34">
        <v>18</v>
      </c>
      <c r="K13" s="34"/>
      <c r="L13" s="34"/>
      <c r="M13" s="34"/>
      <c r="N13" s="34"/>
      <c r="O13" s="46">
        <f t="shared" si="0"/>
        <v>80</v>
      </c>
    </row>
    <row r="14" spans="1:15" ht="23" x14ac:dyDescent="0.5">
      <c r="A14" s="77" t="s">
        <v>58</v>
      </c>
      <c r="B14" s="59"/>
      <c r="C14" s="55">
        <v>29</v>
      </c>
      <c r="D14" s="58"/>
      <c r="E14" s="58"/>
      <c r="F14" s="58">
        <v>28</v>
      </c>
      <c r="G14" s="58"/>
      <c r="H14" s="58">
        <v>20</v>
      </c>
      <c r="I14" s="58"/>
      <c r="J14" s="58"/>
      <c r="K14" s="58"/>
      <c r="L14" s="58"/>
      <c r="M14" s="58"/>
      <c r="N14" s="58"/>
      <c r="O14" s="56">
        <f t="shared" si="0"/>
        <v>77</v>
      </c>
    </row>
    <row r="15" spans="1:15" ht="23" x14ac:dyDescent="0.5">
      <c r="A15" s="37" t="s">
        <v>79</v>
      </c>
      <c r="B15" s="50" t="s">
        <v>68</v>
      </c>
      <c r="C15" s="34"/>
      <c r="D15" s="38"/>
      <c r="E15" s="38"/>
      <c r="F15" s="38">
        <v>18</v>
      </c>
      <c r="G15" s="38"/>
      <c r="H15" s="38"/>
      <c r="I15" s="38"/>
      <c r="J15" s="38"/>
      <c r="K15" s="38">
        <v>15</v>
      </c>
      <c r="L15" s="38"/>
      <c r="M15" s="38"/>
      <c r="N15" s="111">
        <v>44</v>
      </c>
      <c r="O15" s="46">
        <f t="shared" si="0"/>
        <v>77</v>
      </c>
    </row>
    <row r="16" spans="1:15" ht="23" x14ac:dyDescent="0.5">
      <c r="A16" s="77" t="s">
        <v>118</v>
      </c>
      <c r="B16" s="59" t="s">
        <v>68</v>
      </c>
      <c r="C16" s="55"/>
      <c r="D16" s="58"/>
      <c r="E16" s="58"/>
      <c r="F16" s="58"/>
      <c r="G16" s="58"/>
      <c r="H16" s="58"/>
      <c r="I16" s="58"/>
      <c r="J16" s="58"/>
      <c r="K16" s="58"/>
      <c r="L16" s="58">
        <v>2</v>
      </c>
      <c r="M16" s="58"/>
      <c r="N16" s="112">
        <v>60</v>
      </c>
      <c r="O16" s="56">
        <f t="shared" si="0"/>
        <v>62</v>
      </c>
    </row>
    <row r="17" spans="1:15" ht="23" x14ac:dyDescent="0.5">
      <c r="A17" s="37" t="s">
        <v>114</v>
      </c>
      <c r="B17" s="50" t="s">
        <v>68</v>
      </c>
      <c r="C17" s="34"/>
      <c r="D17" s="38"/>
      <c r="E17" s="38"/>
      <c r="F17" s="38"/>
      <c r="G17" s="38"/>
      <c r="H17" s="38"/>
      <c r="I17" s="38"/>
      <c r="J17" s="38"/>
      <c r="K17" s="38">
        <v>2</v>
      </c>
      <c r="L17" s="38"/>
      <c r="M17" s="38"/>
      <c r="N17" s="111">
        <v>58</v>
      </c>
      <c r="O17" s="46">
        <f t="shared" si="0"/>
        <v>60</v>
      </c>
    </row>
    <row r="18" spans="1:15" ht="23" x14ac:dyDescent="0.5">
      <c r="A18" s="77" t="s">
        <v>92</v>
      </c>
      <c r="B18" s="59" t="s">
        <v>68</v>
      </c>
      <c r="C18" s="55"/>
      <c r="D18" s="58"/>
      <c r="E18" s="58"/>
      <c r="F18" s="58"/>
      <c r="G18" s="58">
        <v>2</v>
      </c>
      <c r="H18" s="58"/>
      <c r="I18" s="58"/>
      <c r="J18" s="58"/>
      <c r="K18" s="58"/>
      <c r="L18" s="58"/>
      <c r="M18" s="58"/>
      <c r="N18" s="112">
        <v>54</v>
      </c>
      <c r="O18" s="56">
        <f t="shared" si="0"/>
        <v>56</v>
      </c>
    </row>
    <row r="19" spans="1:15" ht="23" x14ac:dyDescent="0.5">
      <c r="A19" s="33" t="s">
        <v>105</v>
      </c>
      <c r="B19" s="47"/>
      <c r="C19" s="34"/>
      <c r="D19" s="38"/>
      <c r="E19" s="38"/>
      <c r="F19" s="38"/>
      <c r="G19" s="38"/>
      <c r="H19" s="38"/>
      <c r="I19" s="38">
        <v>23</v>
      </c>
      <c r="J19" s="38">
        <v>23</v>
      </c>
      <c r="K19" s="38"/>
      <c r="L19" s="38"/>
      <c r="M19" s="38"/>
      <c r="N19" s="38"/>
      <c r="O19" s="46">
        <f t="shared" si="0"/>
        <v>46</v>
      </c>
    </row>
    <row r="20" spans="1:15" ht="23" x14ac:dyDescent="0.5">
      <c r="A20" s="33" t="s">
        <v>98</v>
      </c>
      <c r="B20" s="50"/>
      <c r="C20" s="38"/>
      <c r="D20" s="38"/>
      <c r="E20" s="38"/>
      <c r="F20" s="38"/>
      <c r="G20" s="38"/>
      <c r="H20" s="38">
        <v>22</v>
      </c>
      <c r="I20" s="38"/>
      <c r="J20" s="38"/>
      <c r="K20" s="38"/>
      <c r="L20" s="38"/>
      <c r="M20" s="38">
        <v>23</v>
      </c>
      <c r="N20" s="38"/>
      <c r="O20" s="46">
        <f t="shared" si="0"/>
        <v>45</v>
      </c>
    </row>
    <row r="21" spans="1:15" ht="23" x14ac:dyDescent="0.5">
      <c r="A21" s="77" t="s">
        <v>66</v>
      </c>
      <c r="B21" s="59"/>
      <c r="C21" s="55">
        <v>2</v>
      </c>
      <c r="D21" s="58"/>
      <c r="E21" s="58"/>
      <c r="F21" s="58"/>
      <c r="G21" s="58"/>
      <c r="H21" s="58">
        <v>2</v>
      </c>
      <c r="I21" s="58">
        <v>2</v>
      </c>
      <c r="J21" s="58">
        <v>2</v>
      </c>
      <c r="K21" s="58"/>
      <c r="L21" s="58">
        <v>28</v>
      </c>
      <c r="M21" s="58"/>
      <c r="N21" s="58"/>
      <c r="O21" s="56">
        <f t="shared" si="0"/>
        <v>36</v>
      </c>
    </row>
    <row r="22" spans="1:15" ht="23" x14ac:dyDescent="0.5">
      <c r="A22" s="37" t="s">
        <v>83</v>
      </c>
      <c r="B22" s="50"/>
      <c r="C22" s="34"/>
      <c r="D22" s="38"/>
      <c r="E22" s="38"/>
      <c r="F22" s="38">
        <v>2</v>
      </c>
      <c r="G22" s="38"/>
      <c r="H22" s="38">
        <v>27</v>
      </c>
      <c r="I22" s="38"/>
      <c r="J22" s="38">
        <v>2</v>
      </c>
      <c r="K22" s="38"/>
      <c r="L22" s="38"/>
      <c r="M22" s="38"/>
      <c r="N22" s="38"/>
      <c r="O22" s="46">
        <f t="shared" si="0"/>
        <v>31</v>
      </c>
    </row>
    <row r="23" spans="1:15" ht="23" x14ac:dyDescent="0.5">
      <c r="A23" s="77" t="s">
        <v>59</v>
      </c>
      <c r="B23" s="59"/>
      <c r="C23" s="55">
        <v>30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6">
        <f t="shared" si="0"/>
        <v>30</v>
      </c>
    </row>
    <row r="24" spans="1:15" ht="23" x14ac:dyDescent="0.5">
      <c r="A24" s="77" t="s">
        <v>119</v>
      </c>
      <c r="B24" s="59"/>
      <c r="C24" s="55"/>
      <c r="D24" s="58"/>
      <c r="E24" s="58"/>
      <c r="F24" s="58"/>
      <c r="G24" s="58"/>
      <c r="H24" s="58"/>
      <c r="I24" s="58"/>
      <c r="J24" s="58"/>
      <c r="K24" s="58"/>
      <c r="L24" s="58">
        <v>2</v>
      </c>
      <c r="M24" s="58">
        <v>27</v>
      </c>
      <c r="N24" s="58"/>
      <c r="O24" s="56">
        <f t="shared" si="0"/>
        <v>29</v>
      </c>
    </row>
    <row r="25" spans="1:15" ht="23" x14ac:dyDescent="0.5">
      <c r="A25" s="101" t="s">
        <v>107</v>
      </c>
      <c r="B25" s="62"/>
      <c r="C25" s="80"/>
      <c r="D25" s="63"/>
      <c r="E25" s="63"/>
      <c r="F25" s="63"/>
      <c r="G25" s="63"/>
      <c r="H25" s="63"/>
      <c r="I25" s="63">
        <v>2</v>
      </c>
      <c r="J25" s="63"/>
      <c r="K25" s="63"/>
      <c r="L25" s="63">
        <v>26</v>
      </c>
      <c r="M25" s="63"/>
      <c r="N25" s="63"/>
      <c r="O25" s="61">
        <f t="shared" si="0"/>
        <v>28</v>
      </c>
    </row>
    <row r="26" spans="1:15" ht="23" x14ac:dyDescent="0.5">
      <c r="A26" s="33" t="s">
        <v>78</v>
      </c>
      <c r="B26" s="47"/>
      <c r="C26" s="34"/>
      <c r="D26" s="38"/>
      <c r="E26" s="38"/>
      <c r="F26" s="38">
        <v>24</v>
      </c>
      <c r="G26" s="38"/>
      <c r="H26" s="38"/>
      <c r="I26" s="38"/>
      <c r="J26" s="38"/>
      <c r="K26" s="38"/>
      <c r="L26" s="38"/>
      <c r="M26" s="38"/>
      <c r="N26" s="38"/>
      <c r="O26" s="46">
        <f t="shared" si="0"/>
        <v>24</v>
      </c>
    </row>
    <row r="27" spans="1:15" ht="23" x14ac:dyDescent="0.5">
      <c r="A27" s="33" t="s">
        <v>97</v>
      </c>
      <c r="B27" s="50"/>
      <c r="C27" s="38"/>
      <c r="D27" s="38"/>
      <c r="E27" s="38"/>
      <c r="F27" s="38"/>
      <c r="G27" s="38"/>
      <c r="H27" s="38">
        <v>24</v>
      </c>
      <c r="I27" s="38"/>
      <c r="J27" s="38"/>
      <c r="K27" s="38"/>
      <c r="L27" s="38"/>
      <c r="M27" s="38"/>
      <c r="N27" s="38"/>
      <c r="O27" s="46">
        <f t="shared" si="0"/>
        <v>24</v>
      </c>
    </row>
    <row r="28" spans="1:15" ht="23" x14ac:dyDescent="0.5">
      <c r="A28" s="33" t="s">
        <v>94</v>
      </c>
      <c r="B28" s="50"/>
      <c r="C28" s="38"/>
      <c r="D28" s="38"/>
      <c r="E28" s="38"/>
      <c r="F28" s="38"/>
      <c r="G28" s="38">
        <v>2</v>
      </c>
      <c r="H28" s="38">
        <v>19</v>
      </c>
      <c r="I28" s="38"/>
      <c r="J28" s="38"/>
      <c r="K28" s="38"/>
      <c r="L28" s="38"/>
      <c r="M28" s="38"/>
      <c r="N28" s="38"/>
      <c r="O28" s="46">
        <f t="shared" si="0"/>
        <v>21</v>
      </c>
    </row>
    <row r="29" spans="1:15" ht="23" x14ac:dyDescent="0.5">
      <c r="A29" s="33" t="s">
        <v>122</v>
      </c>
      <c r="B29" s="5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>
        <v>21</v>
      </c>
      <c r="N29" s="38"/>
      <c r="O29" s="46">
        <f t="shared" si="0"/>
        <v>21</v>
      </c>
    </row>
    <row r="30" spans="1:15" ht="23" x14ac:dyDescent="0.5">
      <c r="A30" s="33" t="s">
        <v>72</v>
      </c>
      <c r="B30" s="50"/>
      <c r="C30" s="38"/>
      <c r="D30" s="38"/>
      <c r="E30" s="58">
        <v>2</v>
      </c>
      <c r="F30" s="38"/>
      <c r="G30" s="38"/>
      <c r="H30" s="38">
        <v>2</v>
      </c>
      <c r="I30" s="38"/>
      <c r="J30" s="38"/>
      <c r="K30" s="38"/>
      <c r="L30" s="38"/>
      <c r="M30" s="38"/>
      <c r="N30" s="38"/>
      <c r="O30" s="46">
        <f t="shared" si="0"/>
        <v>4</v>
      </c>
    </row>
    <row r="31" spans="1:15" ht="23" x14ac:dyDescent="0.5">
      <c r="A31" s="33" t="s">
        <v>99</v>
      </c>
      <c r="B31" s="50"/>
      <c r="C31" s="38"/>
      <c r="D31" s="38"/>
      <c r="E31" s="38"/>
      <c r="F31" s="38"/>
      <c r="G31" s="38"/>
      <c r="H31" s="38">
        <v>2</v>
      </c>
      <c r="I31" s="38"/>
      <c r="J31" s="38">
        <v>2</v>
      </c>
      <c r="K31" s="38"/>
      <c r="L31" s="38"/>
      <c r="M31" s="38"/>
      <c r="N31" s="38"/>
      <c r="O31" s="46">
        <f t="shared" si="0"/>
        <v>4</v>
      </c>
    </row>
    <row r="32" spans="1:15" ht="23" x14ac:dyDescent="0.5">
      <c r="A32" s="33" t="s">
        <v>110</v>
      </c>
      <c r="B32" s="50"/>
      <c r="C32" s="38"/>
      <c r="D32" s="38"/>
      <c r="E32" s="38"/>
      <c r="F32" s="38"/>
      <c r="G32" s="38"/>
      <c r="H32" s="38"/>
      <c r="I32" s="38"/>
      <c r="J32" s="38">
        <v>2</v>
      </c>
      <c r="K32" s="38">
        <v>2</v>
      </c>
      <c r="L32" s="38"/>
      <c r="M32" s="38"/>
      <c r="N32" s="38"/>
      <c r="O32" s="46">
        <f t="shared" si="0"/>
        <v>4</v>
      </c>
    </row>
    <row r="33" spans="1:15" ht="23" x14ac:dyDescent="0.5">
      <c r="A33" s="33" t="s">
        <v>101</v>
      </c>
      <c r="B33" s="50"/>
      <c r="C33" s="38"/>
      <c r="D33" s="38"/>
      <c r="E33" s="38"/>
      <c r="F33" s="38"/>
      <c r="G33" s="38"/>
      <c r="H33" s="38">
        <v>2</v>
      </c>
      <c r="I33" s="38"/>
      <c r="J33" s="38"/>
      <c r="K33" s="38"/>
      <c r="L33" s="38">
        <v>2</v>
      </c>
      <c r="M33" s="38"/>
      <c r="N33" s="38"/>
      <c r="O33" s="46">
        <f t="shared" si="0"/>
        <v>4</v>
      </c>
    </row>
    <row r="34" spans="1:15" ht="23" x14ac:dyDescent="0.5">
      <c r="A34" s="53" t="s">
        <v>67</v>
      </c>
      <c r="B34" s="59"/>
      <c r="C34" s="58">
        <v>2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6">
        <f t="shared" si="0"/>
        <v>2</v>
      </c>
    </row>
    <row r="35" spans="1:15" ht="23" x14ac:dyDescent="0.5">
      <c r="A35" s="53" t="s">
        <v>69</v>
      </c>
      <c r="B35" s="59"/>
      <c r="C35" s="58"/>
      <c r="D35" s="58"/>
      <c r="E35" s="58">
        <v>2</v>
      </c>
      <c r="F35" s="58"/>
      <c r="G35" s="58"/>
      <c r="H35" s="58"/>
      <c r="I35" s="58"/>
      <c r="J35" s="58"/>
      <c r="K35" s="58"/>
      <c r="L35" s="58"/>
      <c r="M35" s="58"/>
      <c r="N35" s="58"/>
      <c r="O35" s="56">
        <f t="shared" ref="O35:O66" si="1">SUM(C35:N35)</f>
        <v>2</v>
      </c>
    </row>
    <row r="36" spans="1:15" ht="23" x14ac:dyDescent="0.5">
      <c r="A36" s="53" t="s">
        <v>70</v>
      </c>
      <c r="B36" s="59"/>
      <c r="C36" s="58"/>
      <c r="D36" s="58"/>
      <c r="E36" s="58">
        <v>2</v>
      </c>
      <c r="F36" s="58"/>
      <c r="G36" s="58"/>
      <c r="H36" s="58"/>
      <c r="I36" s="58"/>
      <c r="J36" s="58"/>
      <c r="K36" s="58"/>
      <c r="L36" s="58"/>
      <c r="M36" s="58"/>
      <c r="N36" s="58"/>
      <c r="O36" s="56">
        <f t="shared" si="1"/>
        <v>2</v>
      </c>
    </row>
    <row r="37" spans="1:15" ht="23" x14ac:dyDescent="0.5">
      <c r="A37" s="33" t="s">
        <v>93</v>
      </c>
      <c r="B37" s="50"/>
      <c r="C37" s="38"/>
      <c r="D37" s="38"/>
      <c r="E37" s="38"/>
      <c r="F37" s="38"/>
      <c r="G37" s="38">
        <v>2</v>
      </c>
      <c r="H37" s="38"/>
      <c r="I37" s="38"/>
      <c r="J37" s="38"/>
      <c r="K37" s="38"/>
      <c r="L37" s="38"/>
      <c r="M37" s="38"/>
      <c r="N37" s="38"/>
      <c r="O37" s="46">
        <f t="shared" si="1"/>
        <v>2</v>
      </c>
    </row>
    <row r="38" spans="1:15" ht="23" x14ac:dyDescent="0.5">
      <c r="A38" s="33" t="s">
        <v>100</v>
      </c>
      <c r="B38" s="50"/>
      <c r="C38" s="38"/>
      <c r="D38" s="38"/>
      <c r="E38" s="38"/>
      <c r="F38" s="38"/>
      <c r="G38" s="38"/>
      <c r="H38" s="38">
        <v>2</v>
      </c>
      <c r="I38" s="38"/>
      <c r="J38" s="38"/>
      <c r="K38" s="38"/>
      <c r="L38" s="38"/>
      <c r="M38" s="38"/>
      <c r="N38" s="38"/>
      <c r="O38" s="46">
        <f t="shared" si="1"/>
        <v>2</v>
      </c>
    </row>
    <row r="39" spans="1:15" ht="23" x14ac:dyDescent="0.5">
      <c r="A39" s="33" t="s">
        <v>109</v>
      </c>
      <c r="B39" s="50"/>
      <c r="C39" s="38"/>
      <c r="D39" s="38"/>
      <c r="E39" s="38"/>
      <c r="F39" s="38"/>
      <c r="G39" s="38"/>
      <c r="H39" s="38"/>
      <c r="I39" s="38"/>
      <c r="J39" s="38">
        <v>2</v>
      </c>
      <c r="K39" s="38"/>
      <c r="L39" s="38"/>
      <c r="M39" s="38"/>
      <c r="N39" s="38"/>
      <c r="O39" s="46">
        <f t="shared" si="1"/>
        <v>2</v>
      </c>
    </row>
    <row r="40" spans="1:15" ht="23" x14ac:dyDescent="0.5">
      <c r="A40" s="33" t="s">
        <v>115</v>
      </c>
      <c r="B40" s="50"/>
      <c r="C40" s="38"/>
      <c r="D40" s="38"/>
      <c r="E40" s="38"/>
      <c r="F40" s="38"/>
      <c r="G40" s="38"/>
      <c r="H40" s="38"/>
      <c r="I40" s="38"/>
      <c r="J40" s="38"/>
      <c r="K40" s="38">
        <v>2</v>
      </c>
      <c r="L40" s="38"/>
      <c r="M40" s="38"/>
      <c r="N40" s="38"/>
      <c r="O40" s="46">
        <f t="shared" si="1"/>
        <v>2</v>
      </c>
    </row>
    <row r="41" spans="1:15" ht="23" x14ac:dyDescent="0.5">
      <c r="A41" s="33" t="s">
        <v>117</v>
      </c>
      <c r="B41" s="50"/>
      <c r="C41" s="38"/>
      <c r="D41" s="38"/>
      <c r="E41" s="38"/>
      <c r="F41" s="38"/>
      <c r="G41" s="38"/>
      <c r="H41" s="38"/>
      <c r="I41" s="38"/>
      <c r="J41" s="38"/>
      <c r="K41" s="38"/>
      <c r="L41" s="38">
        <v>2</v>
      </c>
      <c r="M41" s="38"/>
      <c r="N41" s="38"/>
      <c r="O41" s="46">
        <f t="shared" si="1"/>
        <v>2</v>
      </c>
    </row>
    <row r="42" spans="1:15" ht="23" x14ac:dyDescent="0.5">
      <c r="A42" s="33" t="s">
        <v>123</v>
      </c>
      <c r="B42" s="5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>
        <v>2</v>
      </c>
      <c r="N42" s="38"/>
      <c r="O42" s="46">
        <f t="shared" si="1"/>
        <v>2</v>
      </c>
    </row>
    <row r="43" spans="1:15" ht="23" x14ac:dyDescent="0.5">
      <c r="A43" s="33" t="s">
        <v>124</v>
      </c>
      <c r="B43" s="5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>
        <v>2</v>
      </c>
      <c r="N43" s="38"/>
      <c r="O43" s="46">
        <f t="shared" si="1"/>
        <v>2</v>
      </c>
    </row>
    <row r="44" spans="1:15" ht="23" x14ac:dyDescent="0.5">
      <c r="A44" s="53"/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6">
        <f t="shared" si="1"/>
        <v>0</v>
      </c>
    </row>
    <row r="45" spans="1:15" ht="23" x14ac:dyDescent="0.5">
      <c r="A45" s="53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6">
        <f t="shared" si="1"/>
        <v>0</v>
      </c>
    </row>
    <row r="46" spans="1:15" ht="23" x14ac:dyDescent="0.5">
      <c r="A46" s="53"/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6">
        <f t="shared" si="1"/>
        <v>0</v>
      </c>
    </row>
    <row r="47" spans="1:15" ht="23" x14ac:dyDescent="0.5">
      <c r="A47" s="33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46">
        <f t="shared" si="1"/>
        <v>0</v>
      </c>
    </row>
    <row r="48" spans="1:15" ht="23" x14ac:dyDescent="0.5">
      <c r="A48" s="53"/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6">
        <f t="shared" si="1"/>
        <v>0</v>
      </c>
    </row>
    <row r="49" spans="1:15" ht="23" x14ac:dyDescent="0.5">
      <c r="A49" s="60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1">
        <f t="shared" si="1"/>
        <v>0</v>
      </c>
    </row>
    <row r="50" spans="1:15" ht="23" x14ac:dyDescent="0.5">
      <c r="A50" s="60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1">
        <f t="shared" si="1"/>
        <v>0</v>
      </c>
    </row>
    <row r="51" spans="1:15" ht="23" x14ac:dyDescent="0.5">
      <c r="A51" s="33"/>
      <c r="B51" s="5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6">
        <f t="shared" si="1"/>
        <v>0</v>
      </c>
    </row>
    <row r="52" spans="1:15" ht="23" x14ac:dyDescent="0.5">
      <c r="A52" s="53"/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6">
        <f t="shared" si="1"/>
        <v>0</v>
      </c>
    </row>
    <row r="53" spans="1:15" ht="23" x14ac:dyDescent="0.5">
      <c r="A53" s="53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6">
        <f t="shared" si="1"/>
        <v>0</v>
      </c>
    </row>
    <row r="54" spans="1:15" ht="23" x14ac:dyDescent="0.5">
      <c r="A54" s="33"/>
      <c r="B54" s="5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6">
        <f t="shared" si="1"/>
        <v>0</v>
      </c>
    </row>
    <row r="55" spans="1:15" ht="23" x14ac:dyDescent="0.5">
      <c r="A55" s="33"/>
      <c r="B55" s="5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6">
        <f t="shared" si="1"/>
        <v>0</v>
      </c>
    </row>
    <row r="56" spans="1:15" ht="23" x14ac:dyDescent="0.5">
      <c r="A56" s="33"/>
      <c r="B56" s="5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6">
        <f t="shared" si="1"/>
        <v>0</v>
      </c>
    </row>
    <row r="57" spans="1:15" ht="23" x14ac:dyDescent="0.5">
      <c r="A57" s="33"/>
      <c r="B57" s="5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6">
        <f t="shared" si="1"/>
        <v>0</v>
      </c>
    </row>
    <row r="58" spans="1:15" ht="23" x14ac:dyDescent="0.5">
      <c r="A58" s="33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6">
        <f t="shared" si="1"/>
        <v>0</v>
      </c>
    </row>
    <row r="59" spans="1:15" ht="23" x14ac:dyDescent="0.5">
      <c r="A59" s="33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6">
        <f t="shared" si="1"/>
        <v>0</v>
      </c>
    </row>
    <row r="60" spans="1:15" ht="23" x14ac:dyDescent="0.5">
      <c r="A60" s="33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6">
        <f t="shared" si="1"/>
        <v>0</v>
      </c>
    </row>
    <row r="61" spans="1:15" ht="23" x14ac:dyDescent="0.5">
      <c r="A61" s="33"/>
      <c r="B61" s="5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>
        <f t="shared" si="1"/>
        <v>0</v>
      </c>
    </row>
    <row r="62" spans="1:15" ht="23" x14ac:dyDescent="0.5">
      <c r="A62" s="33"/>
      <c r="B62" s="5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>
        <f t="shared" si="1"/>
        <v>0</v>
      </c>
    </row>
    <row r="63" spans="1:15" ht="23" x14ac:dyDescent="0.5">
      <c r="A63" s="33"/>
      <c r="B63" s="5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6">
        <f t="shared" si="1"/>
        <v>0</v>
      </c>
    </row>
    <row r="64" spans="1:15" ht="23" x14ac:dyDescent="0.5">
      <c r="A64" s="33"/>
      <c r="B64" s="5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>
        <f t="shared" si="1"/>
        <v>0</v>
      </c>
    </row>
    <row r="65" spans="1:15" ht="23" x14ac:dyDescent="0.5">
      <c r="A65" s="33"/>
      <c r="B65" s="5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>
        <f t="shared" si="1"/>
        <v>0</v>
      </c>
    </row>
    <row r="66" spans="1:15" ht="23" x14ac:dyDescent="0.5">
      <c r="A66" s="33"/>
      <c r="B66" s="5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>
        <f t="shared" si="1"/>
        <v>0</v>
      </c>
    </row>
    <row r="67" spans="1:15" ht="23" x14ac:dyDescent="0.5">
      <c r="A67" s="33"/>
      <c r="B67" s="5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6">
        <f t="shared" ref="O67:O98" si="2">SUM(C67:N67)</f>
        <v>0</v>
      </c>
    </row>
    <row r="68" spans="1:15" ht="23" x14ac:dyDescent="0.5">
      <c r="A68" s="33"/>
      <c r="B68" s="5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6">
        <f t="shared" si="2"/>
        <v>0</v>
      </c>
    </row>
    <row r="69" spans="1:15" ht="23" x14ac:dyDescent="0.5">
      <c r="A69" s="33"/>
      <c r="B69" s="5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6">
        <f t="shared" si="2"/>
        <v>0</v>
      </c>
    </row>
    <row r="70" spans="1:15" ht="23" x14ac:dyDescent="0.5">
      <c r="A70" s="33"/>
      <c r="B70" s="5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6">
        <f t="shared" si="2"/>
        <v>0</v>
      </c>
    </row>
    <row r="71" spans="1:15" ht="23" x14ac:dyDescent="0.5">
      <c r="A71" s="33"/>
      <c r="B71" s="5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6">
        <f t="shared" si="2"/>
        <v>0</v>
      </c>
    </row>
    <row r="72" spans="1:15" ht="23" x14ac:dyDescent="0.5">
      <c r="A72" s="33"/>
      <c r="B72" s="5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6">
        <f t="shared" si="2"/>
        <v>0</v>
      </c>
    </row>
    <row r="73" spans="1:15" ht="23" x14ac:dyDescent="0.5">
      <c r="A73" s="33"/>
      <c r="B73" s="5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6">
        <f t="shared" si="2"/>
        <v>0</v>
      </c>
    </row>
    <row r="74" spans="1:15" ht="23" x14ac:dyDescent="0.5">
      <c r="A74" s="33"/>
      <c r="B74" s="5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6">
        <f t="shared" si="2"/>
        <v>0</v>
      </c>
    </row>
    <row r="75" spans="1:15" ht="23" x14ac:dyDescent="0.5">
      <c r="A75" s="33"/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6">
        <f t="shared" si="2"/>
        <v>0</v>
      </c>
    </row>
    <row r="76" spans="1:15" ht="23" x14ac:dyDescent="0.5">
      <c r="A76" s="33"/>
      <c r="B76" s="5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6">
        <f t="shared" si="2"/>
        <v>0</v>
      </c>
    </row>
    <row r="77" spans="1:15" ht="23" x14ac:dyDescent="0.5">
      <c r="A77" s="33"/>
      <c r="B77" s="5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6">
        <f t="shared" si="2"/>
        <v>0</v>
      </c>
    </row>
    <row r="78" spans="1:15" ht="23" x14ac:dyDescent="0.5">
      <c r="A78" s="33"/>
      <c r="B78" s="5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6">
        <f t="shared" si="2"/>
        <v>0</v>
      </c>
    </row>
    <row r="79" spans="1:15" ht="23" x14ac:dyDescent="0.5">
      <c r="A79" s="33"/>
      <c r="B79" s="5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6">
        <f t="shared" si="2"/>
        <v>0</v>
      </c>
    </row>
    <row r="80" spans="1:15" ht="23" x14ac:dyDescent="0.5">
      <c r="A80" s="33"/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6">
        <f t="shared" si="2"/>
        <v>0</v>
      </c>
    </row>
    <row r="81" spans="1:15" ht="23" x14ac:dyDescent="0.5">
      <c r="A81" s="33"/>
      <c r="B81" s="5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6">
        <f t="shared" si="2"/>
        <v>0</v>
      </c>
    </row>
    <row r="82" spans="1:15" ht="23" x14ac:dyDescent="0.5">
      <c r="A82" s="33"/>
      <c r="B82" s="5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6">
        <f t="shared" si="2"/>
        <v>0</v>
      </c>
    </row>
    <row r="83" spans="1:15" ht="23" x14ac:dyDescent="0.5">
      <c r="A83" s="33"/>
      <c r="B83" s="5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6">
        <f t="shared" si="2"/>
        <v>0</v>
      </c>
    </row>
    <row r="84" spans="1:15" ht="23" x14ac:dyDescent="0.5">
      <c r="A84" s="33"/>
      <c r="B84" s="5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6">
        <f t="shared" si="2"/>
        <v>0</v>
      </c>
    </row>
    <row r="85" spans="1:15" ht="23" x14ac:dyDescent="0.5">
      <c r="A85" s="33"/>
      <c r="B85" s="5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6">
        <f t="shared" si="2"/>
        <v>0</v>
      </c>
    </row>
    <row r="86" spans="1:15" ht="23" x14ac:dyDescent="0.5">
      <c r="A86" s="33"/>
      <c r="B86" s="5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6">
        <f t="shared" si="2"/>
        <v>0</v>
      </c>
    </row>
    <row r="87" spans="1:15" ht="23" x14ac:dyDescent="0.5">
      <c r="A87" s="33"/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6">
        <f t="shared" si="2"/>
        <v>0</v>
      </c>
    </row>
    <row r="88" spans="1:15" ht="23.5" thickBot="1" x14ac:dyDescent="0.55000000000000004">
      <c r="A88" s="39"/>
      <c r="B88" s="5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2">
        <f t="shared" si="2"/>
        <v>0</v>
      </c>
    </row>
    <row r="89" spans="1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</sheetData>
  <sortState ref="A3:O88">
    <sortCondition descending="1" ref="O3:O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5"/>
  <sheetViews>
    <sheetView workbookViewId="0">
      <selection activeCell="E18" sqref="E18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4" t="s">
        <v>0</v>
      </c>
      <c r="B1" s="75" t="s">
        <v>52</v>
      </c>
    </row>
    <row r="3" spans="1:3" x14ac:dyDescent="0.25">
      <c r="A3" s="66" t="s">
        <v>12</v>
      </c>
      <c r="B3" s="67"/>
      <c r="C3" s="68"/>
    </row>
    <row r="4" spans="1:3" x14ac:dyDescent="0.25">
      <c r="A4" s="66" t="s">
        <v>1</v>
      </c>
      <c r="B4" s="66" t="s">
        <v>3</v>
      </c>
      <c r="C4" s="68" t="s">
        <v>11</v>
      </c>
    </row>
    <row r="5" spans="1:3" x14ac:dyDescent="0.25">
      <c r="A5" s="76">
        <v>43209</v>
      </c>
      <c r="B5" s="69" t="s">
        <v>51</v>
      </c>
      <c r="C5" s="70">
        <v>3.4479166666666665E-2</v>
      </c>
    </row>
    <row r="6" spans="1:3" x14ac:dyDescent="0.25">
      <c r="A6" s="69" t="s">
        <v>113</v>
      </c>
      <c r="B6" s="67"/>
      <c r="C6" s="70">
        <v>3.4479166666666665E-2</v>
      </c>
    </row>
    <row r="7" spans="1:3" x14ac:dyDescent="0.25">
      <c r="A7" s="76">
        <v>43272</v>
      </c>
      <c r="B7" s="69" t="s">
        <v>46</v>
      </c>
      <c r="C7" s="70">
        <v>2.988425925925926E-2</v>
      </c>
    </row>
    <row r="8" spans="1:3" x14ac:dyDescent="0.25">
      <c r="A8" s="69" t="s">
        <v>128</v>
      </c>
      <c r="B8" s="67"/>
      <c r="C8" s="70">
        <v>2.988425925925926E-2</v>
      </c>
    </row>
    <row r="9" spans="1:3" x14ac:dyDescent="0.25">
      <c r="A9" s="76">
        <v>43300</v>
      </c>
      <c r="B9" s="69" t="s">
        <v>51</v>
      </c>
      <c r="C9" s="70">
        <v>3.0729166666666669E-2</v>
      </c>
    </row>
    <row r="10" spans="1:3" x14ac:dyDescent="0.25">
      <c r="A10" s="69" t="s">
        <v>91</v>
      </c>
      <c r="B10" s="67"/>
      <c r="C10" s="70">
        <v>3.0729166666666669E-2</v>
      </c>
    </row>
    <row r="11" spans="1:3" x14ac:dyDescent="0.25">
      <c r="A11" s="76">
        <v>43363</v>
      </c>
      <c r="B11" s="69" t="s">
        <v>102</v>
      </c>
      <c r="C11" s="70">
        <v>3.184027777777778E-2</v>
      </c>
    </row>
    <row r="12" spans="1:3" x14ac:dyDescent="0.25">
      <c r="A12" s="69" t="s">
        <v>137</v>
      </c>
      <c r="B12" s="67"/>
      <c r="C12" s="70">
        <v>3.184027777777778E-2</v>
      </c>
    </row>
    <row r="13" spans="1:3" x14ac:dyDescent="0.25">
      <c r="A13" s="76">
        <v>43391</v>
      </c>
      <c r="B13" s="69" t="s">
        <v>55</v>
      </c>
      <c r="C13" s="70">
        <v>3.1053240740740742E-2</v>
      </c>
    </row>
    <row r="14" spans="1:3" x14ac:dyDescent="0.25">
      <c r="A14" s="69" t="s">
        <v>138</v>
      </c>
      <c r="B14" s="67"/>
      <c r="C14" s="70">
        <v>3.1053240740740742E-2</v>
      </c>
    </row>
    <row r="15" spans="1:3" x14ac:dyDescent="0.25">
      <c r="A15" s="76">
        <v>43419</v>
      </c>
      <c r="B15" s="69" t="s">
        <v>55</v>
      </c>
      <c r="C15" s="70">
        <v>2.9849537037037036E-2</v>
      </c>
    </row>
    <row r="16" spans="1:3" x14ac:dyDescent="0.25">
      <c r="A16" s="69" t="s">
        <v>112</v>
      </c>
      <c r="B16" s="67"/>
      <c r="C16" s="70">
        <v>2.9849537037037036E-2</v>
      </c>
    </row>
    <row r="17" spans="1:3" x14ac:dyDescent="0.25">
      <c r="A17" s="76">
        <v>43454</v>
      </c>
      <c r="B17" s="69" t="s">
        <v>53</v>
      </c>
      <c r="C17" s="70">
        <v>3.0312499999999996E-2</v>
      </c>
    </row>
    <row r="18" spans="1:3" x14ac:dyDescent="0.25">
      <c r="A18" s="69" t="s">
        <v>116</v>
      </c>
      <c r="B18" s="67"/>
      <c r="C18" s="70">
        <v>3.0312499999999996E-2</v>
      </c>
    </row>
    <row r="19" spans="1:3" x14ac:dyDescent="0.25">
      <c r="A19" s="76">
        <v>43482</v>
      </c>
      <c r="B19" s="69" t="s">
        <v>53</v>
      </c>
      <c r="C19" s="70">
        <v>2.9988425925925922E-2</v>
      </c>
    </row>
    <row r="20" spans="1:3" x14ac:dyDescent="0.25">
      <c r="A20" s="69" t="s">
        <v>121</v>
      </c>
      <c r="B20" s="67"/>
      <c r="C20" s="70">
        <v>2.9988425925925922E-2</v>
      </c>
    </row>
    <row r="21" spans="1:3" x14ac:dyDescent="0.25">
      <c r="A21" s="76">
        <v>43517</v>
      </c>
      <c r="B21" s="69">
        <v>2</v>
      </c>
      <c r="C21" s="70">
        <v>2.9131944444444446E-2</v>
      </c>
    </row>
    <row r="22" spans="1:3" x14ac:dyDescent="0.25">
      <c r="A22" s="69" t="s">
        <v>127</v>
      </c>
      <c r="B22" s="67"/>
      <c r="C22" s="70">
        <v>2.9131944444444446E-2</v>
      </c>
    </row>
    <row r="23" spans="1:3" x14ac:dyDescent="0.25">
      <c r="A23" s="76">
        <v>43545</v>
      </c>
      <c r="B23" s="69" t="s">
        <v>10</v>
      </c>
      <c r="C23" s="70">
        <v>2.8854166666666667E-2</v>
      </c>
    </row>
    <row r="24" spans="1:3" x14ac:dyDescent="0.25">
      <c r="A24" s="69" t="s">
        <v>139</v>
      </c>
      <c r="B24" s="67"/>
      <c r="C24" s="70">
        <v>2.8854166666666667E-2</v>
      </c>
    </row>
    <row r="25" spans="1:3" x14ac:dyDescent="0.25">
      <c r="A25" s="71" t="s">
        <v>13</v>
      </c>
      <c r="B25" s="72"/>
      <c r="C25" s="73">
        <v>0.30612268518518521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March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2018-07-17T08:32:37Z</cp:lastPrinted>
  <dcterms:created xsi:type="dcterms:W3CDTF">2003-04-23T07:28:00Z</dcterms:created>
  <dcterms:modified xsi:type="dcterms:W3CDTF">2019-05-16T13:26:01Z</dcterms:modified>
</cp:coreProperties>
</file>